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ACTION PLANS\"/>
    </mc:Choice>
  </mc:AlternateContent>
  <bookViews>
    <workbookView xWindow="0" yWindow="0" windowWidth="2049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L5" i="1"/>
  <c r="J5" i="1"/>
  <c r="J15" i="1" l="1"/>
  <c r="J24" i="1"/>
  <c r="J42" i="1"/>
</calcChain>
</file>

<file path=xl/sharedStrings.xml><?xml version="1.0" encoding="utf-8"?>
<sst xmlns="http://schemas.openxmlformats.org/spreadsheetml/2006/main" count="666" uniqueCount="188">
  <si>
    <t>S/N</t>
  </si>
  <si>
    <t>Programme (PBB)</t>
  </si>
  <si>
    <t>Sub-Programme (PBB)</t>
  </si>
  <si>
    <t>Activity</t>
  </si>
  <si>
    <t>Location</t>
  </si>
  <si>
    <t>Timeframe (2022)</t>
  </si>
  <si>
    <t>Programme Status</t>
  </si>
  <si>
    <t>Implementing Agency</t>
  </si>
  <si>
    <t>GOG</t>
  </si>
  <si>
    <t>IGF</t>
  </si>
  <si>
    <t>Donor</t>
  </si>
  <si>
    <t>New</t>
  </si>
  <si>
    <t>Ongoing</t>
  </si>
  <si>
    <t>Lead</t>
  </si>
  <si>
    <t>Collaborating</t>
  </si>
  <si>
    <t>Management and Administration</t>
  </si>
  <si>
    <t>Finance and Revenue Mobilization</t>
  </si>
  <si>
    <t>District Wide</t>
  </si>
  <si>
    <t>Finance</t>
  </si>
  <si>
    <t>Central Admin.</t>
  </si>
  <si>
    <t>Planning, Budgeting and co-ordination</t>
  </si>
  <si>
    <t>DA</t>
  </si>
  <si>
    <t>Human Resource Management</t>
  </si>
  <si>
    <t>Infrastructure Delvery and management</t>
  </si>
  <si>
    <t>Infrastructure Development</t>
  </si>
  <si>
    <t>Works</t>
  </si>
  <si>
    <t>Economic Development</t>
  </si>
  <si>
    <t>Agric. Development</t>
  </si>
  <si>
    <t>Dept. of Agric.</t>
  </si>
  <si>
    <t>Enviromental Management</t>
  </si>
  <si>
    <t>Natural Resource Conservation and Management</t>
  </si>
  <si>
    <t>FSD</t>
  </si>
  <si>
    <t>Central Amin.</t>
  </si>
  <si>
    <t xml:space="preserve">Works </t>
  </si>
  <si>
    <t>Disaster Prevention and Management</t>
  </si>
  <si>
    <t>NADMO</t>
  </si>
  <si>
    <t>Education and Youth Development</t>
  </si>
  <si>
    <t>General Administraation</t>
  </si>
  <si>
    <t>New Edubiase</t>
  </si>
  <si>
    <t>Physical and spatial planning</t>
  </si>
  <si>
    <t>PPD</t>
  </si>
  <si>
    <t>Social Sevice Delivery</t>
  </si>
  <si>
    <t>GES</t>
  </si>
  <si>
    <t>Trade, Tourism and Industrial Development</t>
  </si>
  <si>
    <t>Health Delivery</t>
  </si>
  <si>
    <t>GHS</t>
  </si>
  <si>
    <t>Social Welfare &amp; Community Development</t>
  </si>
  <si>
    <t>SW &amp; CD</t>
  </si>
  <si>
    <t>Env. Health &amp; Sanitation</t>
  </si>
  <si>
    <t>Development Planning Unit</t>
  </si>
  <si>
    <t>HRD</t>
  </si>
  <si>
    <t>central Admin.</t>
  </si>
  <si>
    <t>Undertake inspection of Day care centers</t>
  </si>
  <si>
    <t xml:space="preserve">SW &amp; CD </t>
  </si>
  <si>
    <t>HRD/Central Admin.</t>
  </si>
  <si>
    <t>MP</t>
  </si>
  <si>
    <t>Internal management of organisation</t>
  </si>
  <si>
    <t>Procurement of Value Books &amp; Other Logistics</t>
  </si>
  <si>
    <t>Undertake Training for Ghana School Feeding Programme Cooks and Chief Cooks</t>
  </si>
  <si>
    <t>Undertake Monitoring of schools under GSFP</t>
  </si>
  <si>
    <t>Undertake support for covid-19 allevation programmes and activities</t>
  </si>
  <si>
    <t>Undertake Renovation of District Health Directorate</t>
  </si>
  <si>
    <t>Undertake public education and screening of food vendors</t>
  </si>
  <si>
    <t>Procurement of cleaning materials and Sanitary equipments</t>
  </si>
  <si>
    <t>Undertake maintenance of offical vehicles and fuel for farmer engagements</t>
  </si>
  <si>
    <t>Provision of logistics and fuel for field inspection</t>
  </si>
  <si>
    <t>construction of pavement at New Edubiase Market</t>
  </si>
  <si>
    <t>Undertake sensitisation for Tree Planting</t>
  </si>
  <si>
    <t>Undertake District wide Profiling of SMEs</t>
  </si>
  <si>
    <t>BAC</t>
  </si>
  <si>
    <t xml:space="preserve">Undertake Quarterly Meeitings of District Disaster Committee </t>
  </si>
  <si>
    <t>Procurement of Building material for community inititated projects</t>
  </si>
  <si>
    <t xml:space="preserve">Procurement of 100No. streetlights bulbs </t>
  </si>
  <si>
    <t xml:space="preserve">Undertake extenstion of water and repair of broken down boreholes </t>
  </si>
  <si>
    <t>undertake the Construction of 11no. Football pitches</t>
  </si>
  <si>
    <t>Undertake the procurement and distribution of inputs to farmers</t>
  </si>
  <si>
    <t>Undertake renovation of Assembly Guest House</t>
  </si>
  <si>
    <t>Furnishing of District BAC office</t>
  </si>
  <si>
    <t>Independence Day celebrations</t>
  </si>
  <si>
    <t>Undertake renovation of 2no. Official bungalows(Auditor and Accounts)</t>
  </si>
  <si>
    <t>Undertake the furnishing of DCE's secretary's and budget office</t>
  </si>
  <si>
    <t>Undertake the renovation of District Magistrate Court</t>
  </si>
  <si>
    <t>Undertake the Organisation of 2no.Town Hall and Popular Participation programmes</t>
  </si>
  <si>
    <t>District Budget Unit</t>
  </si>
  <si>
    <t>Undertake the organisation of Quaterly DPCU meetings</t>
  </si>
  <si>
    <t>Undertake the preparation of structure plans for MTDP</t>
  </si>
  <si>
    <t>Gazetting of fee fixing resolution</t>
  </si>
  <si>
    <t>Undertake the prepation of Composite Budget and PIP</t>
  </si>
  <si>
    <t>Development Planning Unit &amp; District Budget Unit</t>
  </si>
  <si>
    <t>Undertake the Preparations of Strategic Environmental Assessment (SEA) and Procurement of EPA permits for physical undertakings</t>
  </si>
  <si>
    <t>Undertake quarterly monitoring of projects and programmes</t>
  </si>
  <si>
    <t>Provide support to Town and Area Councils</t>
  </si>
  <si>
    <t>Preparation and Procurement of staff ID cards</t>
  </si>
  <si>
    <t>Undertake capacity building workshops for 108no. Staff</t>
  </si>
  <si>
    <t>Undertake trainings for  20no. revenue staff</t>
  </si>
  <si>
    <t>HRM</t>
  </si>
  <si>
    <t xml:space="preserve">undertake re-valuation of commercial properties </t>
  </si>
  <si>
    <t>Undertake furnishing of revenue office, provision of incentives and logistics for revenue staff</t>
  </si>
  <si>
    <t>Undertake data collection and revenue mobilisation (TREE)</t>
  </si>
  <si>
    <t>Conduct regular school inspection in 8 curcuits</t>
  </si>
  <si>
    <t>Central Admin./GES</t>
  </si>
  <si>
    <t>GES/Central Admin.</t>
  </si>
  <si>
    <t>undertake Support to Science, Technology &amp; Mathematics Education (STME) clinic</t>
  </si>
  <si>
    <t>Provide support to quarterly Disrict Oversight Education Committee</t>
  </si>
  <si>
    <t>Provide support for Sports, Recreation &amp; Cultural development</t>
  </si>
  <si>
    <t>Support the Organisation of  "My First Day at School"</t>
  </si>
  <si>
    <t>Provide Support for the organisation of 3no. Mock Exams for BECE candidates within the District</t>
  </si>
  <si>
    <t>Provide Schorlarships to  80no. brilliant but needy students</t>
  </si>
  <si>
    <t xml:space="preserve">Construction of 1no. 3-unit classroom block with ancillary facilities  </t>
  </si>
  <si>
    <t>Atwereboana</t>
  </si>
  <si>
    <t>Supply of dual desk furniture to 10no. schools</t>
  </si>
  <si>
    <t xml:space="preserve">Provision of toilet facilities to 2no. selected schools </t>
  </si>
  <si>
    <t>Aminaso</t>
  </si>
  <si>
    <t>Support to District Health Committee</t>
  </si>
  <si>
    <t>Completion of 1no. CHPS compound at Menang</t>
  </si>
  <si>
    <t>Procurement of medical equipment for CHPs compound at Hwediem</t>
  </si>
  <si>
    <t>Drilling and mechanisation of 1no. Borehole with 2000 overhead tank for bepoase CHPs compound</t>
  </si>
  <si>
    <t>Construction of burglar proof at the District Health Directorate</t>
  </si>
  <si>
    <t>Support the implementation of HIV/ AIDS programmes</t>
  </si>
  <si>
    <t>Support the implementation of Malaria control and immunisation programmes</t>
  </si>
  <si>
    <t>undertake the quarterly Monitoring of nutrition programmes</t>
  </si>
  <si>
    <t>Menang</t>
  </si>
  <si>
    <t>Hwidiem</t>
  </si>
  <si>
    <t>Akotreso</t>
  </si>
  <si>
    <t>Renovation of 1no. CHPs compound</t>
  </si>
  <si>
    <t>Bepoase</t>
  </si>
  <si>
    <t xml:space="preserve">Renovation of Slaughter House (2nd Phase) </t>
  </si>
  <si>
    <t>Undertake fumigation of public facilities</t>
  </si>
  <si>
    <t>Construction of 1no.4-unit biodigester toilet facility</t>
  </si>
  <si>
    <t>New Edubiase Market</t>
  </si>
  <si>
    <t>Undertake management of solid and liquid waste</t>
  </si>
  <si>
    <t xml:space="preserve">Renovation of 2no. Agric quarters </t>
  </si>
  <si>
    <t>Akotreso and Wuruyie</t>
  </si>
  <si>
    <t>Support the preparation of District Rice Extension Plan (Tensui Rice Project)</t>
  </si>
  <si>
    <t>Support the organisation of District Agriculture Planning Session</t>
  </si>
  <si>
    <t>Provide support for Agric Extension Services</t>
  </si>
  <si>
    <t>Support the organsation of Farmers Day Celebration</t>
  </si>
  <si>
    <t>Procurement and distribution of inputs to support Planting for Food and Jobs</t>
  </si>
  <si>
    <t>Provide support for nursing and distribution of seedlings to farmers (PERD)</t>
  </si>
  <si>
    <t>Undertake preparation revision and update of  Local Plan</t>
  </si>
  <si>
    <t>Procurement of drones for aerial imagery</t>
  </si>
  <si>
    <t>Undertake sensitisation and public education on Town and Country planning regulations</t>
  </si>
  <si>
    <t>Provide support for PWDs</t>
  </si>
  <si>
    <t xml:space="preserve">Creation of District album for Persons With Disability (PWD) within the District </t>
  </si>
  <si>
    <t>Embark on tree planting exercise in 10no. Communities</t>
  </si>
  <si>
    <t>Undertake sensitisation on the Clean and Green campaign</t>
  </si>
  <si>
    <t>Central Admn.</t>
  </si>
  <si>
    <t>Construction of 4no. Septic tanks for 4 bungalows (DPO, Deputy Director, Agric Director and Magistrate)</t>
  </si>
  <si>
    <t>Reshaping of selected roads within the district</t>
  </si>
  <si>
    <t>Procure 100no. Street light bulbs and 50 low tension poles</t>
  </si>
  <si>
    <t>Maintenance of 20no.boreholes in 20 communities</t>
  </si>
  <si>
    <t>Provide Fuel/Cleaning materials for WATSAN</t>
  </si>
  <si>
    <t xml:space="preserve">Construction of 1no. 4-unit seater toilet facility  </t>
  </si>
  <si>
    <t>Market at Wuruyie Junction</t>
  </si>
  <si>
    <t xml:space="preserve">Construction of 1no. 13-unit lockable stores </t>
  </si>
  <si>
    <t>Adansi Praso Market</t>
  </si>
  <si>
    <t>Construction of 2no. culverts on Kwame Nkyi road</t>
  </si>
  <si>
    <t>Kwame Nkyi</t>
  </si>
  <si>
    <t>undertake trainings and workshops for Disaster Volunteer Groups</t>
  </si>
  <si>
    <t>Undertake Public education and sensitisation of man made and natural disasters</t>
  </si>
  <si>
    <t>Undertake routine monitoring, risk assessment and hazard mapping</t>
  </si>
  <si>
    <t>Provide relief items for disaster victims</t>
  </si>
  <si>
    <t>Conduct monthly market surveys at New Edubiase Market</t>
  </si>
  <si>
    <t xml:space="preserve">undertake enumeration or listing of ratable items </t>
  </si>
  <si>
    <t xml:space="preserve">Development Planning Unit </t>
  </si>
  <si>
    <t>Undertake the development of software to update government funded projects and properties</t>
  </si>
  <si>
    <t>Furnishing of  District Development Planning Office</t>
  </si>
  <si>
    <t>Furnishing of Human Resource Department's office</t>
  </si>
  <si>
    <t>Procurement of inputs for field demonstrations</t>
  </si>
  <si>
    <t>Registration and renewal of PWDs NHIS cards</t>
  </si>
  <si>
    <t>Capacity building for PWDs in vocational and human development</t>
  </si>
  <si>
    <t>Procurement of 5no. Swivel chairs for the SWCD department</t>
  </si>
  <si>
    <t>Capacity building for 5no. Organised women group on income generating activities</t>
  </si>
  <si>
    <t>New Edubiase, Amudurase &amp; Atobiase</t>
  </si>
  <si>
    <t>Provision and furnishing of 1no. CHPs compound with electricity connection, 1no. 3-unit WC toilet facility, 1no. Mechanised borehole with 2000 litre overhead tank at Aqua Atwereboana</t>
  </si>
  <si>
    <t>Central Admin./ GHS</t>
  </si>
  <si>
    <t>Akwa- Atwereboana</t>
  </si>
  <si>
    <t>Child rights and protection activities (ISS)</t>
  </si>
  <si>
    <t>Provision of case management to vulnerable children</t>
  </si>
  <si>
    <t>landscaping of the Methodist school, New Edubiase</t>
  </si>
  <si>
    <t>Provide support to Artisans</t>
  </si>
  <si>
    <t>Establishment of conservation tillage / other field demonstrations</t>
  </si>
  <si>
    <t>Undertake public education and sensitisation to farmers on farm management practices</t>
  </si>
  <si>
    <t>Training of AEA, workshops and conferences for staff</t>
  </si>
  <si>
    <t>Undertake trainings and capacity building for FBOs and other value chain actors</t>
  </si>
  <si>
    <t xml:space="preserve">Undertake Pushing and Leveling or Evacuation of heaped refuse  </t>
  </si>
  <si>
    <t>Cost (GHS)</t>
  </si>
  <si>
    <t xml:space="preserve"> 2022 COMPOSITE ANNUAL ACTION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</si>
</sst>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8"/>
      <color theme="1"/>
      <name val="Algerian"/>
      <family val="5"/>
    </font>
  </fonts>
  <fills count="7">
    <fill>
      <patternFill patternType="none"/>
    </fill>
    <fill>
      <patternFill patternType="gray125"/>
    </fill>
    <fill>
      <patternFill patternType="solid">
        <fgColor rgb="FFF8CBAD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0" borderId="3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center" wrapText="1"/>
    </xf>
    <xf numFmtId="0" fontId="2" fillId="3" borderId="3" xfId="0" applyFont="1" applyFill="1" applyBorder="1"/>
    <xf numFmtId="0" fontId="2" fillId="4" borderId="3" xfId="0" applyFont="1" applyFill="1" applyBorder="1"/>
    <xf numFmtId="0" fontId="2" fillId="5" borderId="3" xfId="0" applyFont="1" applyFill="1" applyBorder="1"/>
    <xf numFmtId="0" fontId="2" fillId="6" borderId="3" xfId="0" applyFont="1" applyFill="1" applyBorder="1"/>
    <xf numFmtId="4" fontId="2" fillId="0" borderId="3" xfId="0" applyNumberFormat="1" applyFont="1" applyFill="1" applyBorder="1"/>
    <xf numFmtId="4" fontId="4" fillId="0" borderId="3" xfId="1" applyNumberFormat="1" applyFont="1" applyFill="1" applyBorder="1" applyAlignment="1">
      <alignment wrapText="1"/>
    </xf>
    <xf numFmtId="0" fontId="2" fillId="0" borderId="3" xfId="0" applyFont="1" applyFill="1" applyBorder="1"/>
    <xf numFmtId="0" fontId="2" fillId="3" borderId="3" xfId="0" applyFont="1" applyFill="1" applyBorder="1" applyAlignment="1">
      <alignment vertical="top"/>
    </xf>
    <xf numFmtId="0" fontId="2" fillId="4" borderId="3" xfId="0" applyFont="1" applyFill="1" applyBorder="1" applyAlignment="1">
      <alignment vertical="top"/>
    </xf>
    <xf numFmtId="0" fontId="2" fillId="5" borderId="3" xfId="0" applyFont="1" applyFill="1" applyBorder="1" applyAlignment="1">
      <alignment vertical="top"/>
    </xf>
    <xf numFmtId="0" fontId="2" fillId="6" borderId="3" xfId="0" applyFont="1" applyFill="1" applyBorder="1" applyAlignment="1">
      <alignment vertical="top"/>
    </xf>
    <xf numFmtId="4" fontId="2" fillId="0" borderId="3" xfId="0" applyNumberFormat="1" applyFont="1" applyFill="1" applyBorder="1" applyAlignment="1">
      <alignment vertical="top"/>
    </xf>
    <xf numFmtId="0" fontId="2" fillId="0" borderId="3" xfId="0" applyFont="1" applyFill="1" applyBorder="1" applyAlignment="1">
      <alignment vertical="top"/>
    </xf>
    <xf numFmtId="3" fontId="2" fillId="0" borderId="3" xfId="0" applyNumberFormat="1" applyFont="1" applyFill="1" applyBorder="1"/>
    <xf numFmtId="43" fontId="4" fillId="0" borderId="3" xfId="1" applyFont="1" applyFill="1" applyBorder="1" applyAlignment="1">
      <alignment wrapText="1"/>
    </xf>
    <xf numFmtId="43" fontId="4" fillId="0" borderId="3" xfId="1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tabSelected="1" view="pageLayout" topLeftCell="A31" zoomScaleNormal="100" workbookViewId="0">
      <selection activeCell="I33" sqref="I33"/>
    </sheetView>
  </sheetViews>
  <sheetFormatPr defaultRowHeight="15" x14ac:dyDescent="0.25"/>
  <cols>
    <col min="1" max="1" width="6.5703125" customWidth="1"/>
    <col min="4" max="4" width="11.7109375" style="24" customWidth="1"/>
    <col min="5" max="5" width="11.7109375" style="1" customWidth="1"/>
    <col min="6" max="6" width="3.5703125" customWidth="1"/>
    <col min="7" max="7" width="3.140625" customWidth="1"/>
    <col min="8" max="8" width="3.85546875" customWidth="1"/>
    <col min="9" max="9" width="2.85546875" customWidth="1"/>
    <col min="10" max="10" width="12" customWidth="1"/>
    <col min="11" max="11" width="12.140625" customWidth="1"/>
    <col min="12" max="12" width="12" customWidth="1"/>
  </cols>
  <sheetData>
    <row r="1" spans="1:16" ht="26.25" thickBot="1" x14ac:dyDescent="0.45">
      <c r="A1" s="26" t="s">
        <v>187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32.25" customHeight="1" thickBot="1" x14ac:dyDescent="0.3">
      <c r="A2" s="25" t="s">
        <v>0</v>
      </c>
      <c r="B2" s="25" t="s">
        <v>1</v>
      </c>
      <c r="C2" s="25" t="s">
        <v>2</v>
      </c>
      <c r="D2" s="27" t="s">
        <v>3</v>
      </c>
      <c r="E2" s="25" t="s">
        <v>4</v>
      </c>
      <c r="F2" s="25" t="s">
        <v>5</v>
      </c>
      <c r="G2" s="25"/>
      <c r="H2" s="25"/>
      <c r="I2" s="25"/>
      <c r="J2" s="25" t="s">
        <v>186</v>
      </c>
      <c r="K2" s="25"/>
      <c r="L2" s="25"/>
      <c r="M2" s="25" t="s">
        <v>6</v>
      </c>
      <c r="N2" s="25"/>
      <c r="O2" s="25" t="s">
        <v>7</v>
      </c>
      <c r="P2" s="25"/>
    </row>
    <row r="3" spans="1:16" ht="15.75" thickBot="1" x14ac:dyDescent="0.3">
      <c r="A3" s="25"/>
      <c r="B3" s="25"/>
      <c r="C3" s="25"/>
      <c r="D3" s="27"/>
      <c r="E3" s="25"/>
      <c r="F3" s="28">
        <v>1</v>
      </c>
      <c r="G3" s="29">
        <v>2</v>
      </c>
      <c r="H3" s="30">
        <v>3</v>
      </c>
      <c r="I3" s="31">
        <v>4</v>
      </c>
      <c r="J3" s="32" t="s">
        <v>8</v>
      </c>
      <c r="K3" s="25" t="s">
        <v>9</v>
      </c>
      <c r="L3" s="25" t="s">
        <v>10</v>
      </c>
      <c r="M3" s="25" t="s">
        <v>11</v>
      </c>
      <c r="N3" s="25" t="s">
        <v>12</v>
      </c>
      <c r="O3" s="25" t="s">
        <v>13</v>
      </c>
      <c r="P3" s="25" t="s">
        <v>14</v>
      </c>
    </row>
    <row r="4" spans="1:16" ht="24.75" customHeight="1" thickBot="1" x14ac:dyDescent="0.3">
      <c r="A4" s="25"/>
      <c r="B4" s="25"/>
      <c r="C4" s="25"/>
      <c r="D4" s="27"/>
      <c r="E4" s="25"/>
      <c r="F4" s="28"/>
      <c r="G4" s="29"/>
      <c r="H4" s="30"/>
      <c r="I4" s="31"/>
      <c r="J4" s="32"/>
      <c r="K4" s="25"/>
      <c r="L4" s="25"/>
      <c r="M4" s="25"/>
      <c r="N4" s="25"/>
      <c r="O4" s="25"/>
      <c r="P4" s="25"/>
    </row>
    <row r="5" spans="1:16" ht="60.75" thickBot="1" x14ac:dyDescent="0.3">
      <c r="A5" s="3">
        <v>1</v>
      </c>
      <c r="B5" s="4" t="s">
        <v>15</v>
      </c>
      <c r="C5" s="4" t="s">
        <v>37</v>
      </c>
      <c r="D5" s="4" t="s">
        <v>56</v>
      </c>
      <c r="E5" s="5" t="s">
        <v>38</v>
      </c>
      <c r="F5" s="6"/>
      <c r="G5" s="7"/>
      <c r="H5" s="8"/>
      <c r="I5" s="9"/>
      <c r="J5" s="10">
        <f>30000+40000+20000+40000+18000+36000+3860+27352+30000+25000+15000+10000+20000+151141.26+6000+2800078.35+615+16000+2000+7000+2000</f>
        <v>3300046.6100000003</v>
      </c>
      <c r="K5" s="11">
        <f>285438.16+155231.84+11380+6000+50000+4000+40000</f>
        <v>552050</v>
      </c>
      <c r="L5" s="10">
        <f>7450+40800+4000+8500+23000+6000</f>
        <v>89750</v>
      </c>
      <c r="M5" s="12"/>
      <c r="N5" s="12"/>
      <c r="O5" s="5" t="s">
        <v>32</v>
      </c>
      <c r="P5" s="5" t="s">
        <v>21</v>
      </c>
    </row>
    <row r="6" spans="1:16" ht="75.75" thickBot="1" x14ac:dyDescent="0.3">
      <c r="A6" s="3">
        <v>2</v>
      </c>
      <c r="B6" s="4" t="s">
        <v>15</v>
      </c>
      <c r="C6" s="4" t="s">
        <v>16</v>
      </c>
      <c r="D6" s="22" t="s">
        <v>57</v>
      </c>
      <c r="E6" s="5" t="s">
        <v>38</v>
      </c>
      <c r="F6" s="6"/>
      <c r="G6" s="7"/>
      <c r="H6" s="8"/>
      <c r="I6" s="9"/>
      <c r="J6" s="12"/>
      <c r="K6" s="10">
        <v>8000</v>
      </c>
      <c r="L6" s="12"/>
      <c r="M6" s="12"/>
      <c r="N6" s="12"/>
      <c r="O6" s="5" t="s">
        <v>18</v>
      </c>
      <c r="P6" s="5" t="s">
        <v>19</v>
      </c>
    </row>
    <row r="7" spans="1:16" ht="126" customHeight="1" thickBot="1" x14ac:dyDescent="0.3">
      <c r="A7" s="3">
        <v>3</v>
      </c>
      <c r="B7" s="4" t="s">
        <v>41</v>
      </c>
      <c r="C7" s="4" t="s">
        <v>36</v>
      </c>
      <c r="D7" s="4" t="s">
        <v>58</v>
      </c>
      <c r="E7" s="5" t="s">
        <v>38</v>
      </c>
      <c r="F7" s="13"/>
      <c r="G7" s="14"/>
      <c r="H7" s="15"/>
      <c r="I7" s="16"/>
      <c r="J7" s="12"/>
      <c r="K7" s="17">
        <v>4500</v>
      </c>
      <c r="L7" s="18"/>
      <c r="M7" s="18"/>
      <c r="N7" s="12"/>
      <c r="O7" s="4" t="s">
        <v>49</v>
      </c>
      <c r="P7" s="4" t="s">
        <v>19</v>
      </c>
    </row>
    <row r="8" spans="1:16" ht="75.75" thickBot="1" x14ac:dyDescent="0.3">
      <c r="A8" s="3">
        <v>4</v>
      </c>
      <c r="B8" s="4" t="s">
        <v>41</v>
      </c>
      <c r="C8" s="4" t="s">
        <v>36</v>
      </c>
      <c r="D8" s="4" t="s">
        <v>59</v>
      </c>
      <c r="E8" s="5" t="s">
        <v>17</v>
      </c>
      <c r="F8" s="13"/>
      <c r="G8" s="14"/>
      <c r="H8" s="15"/>
      <c r="I8" s="16"/>
      <c r="J8" s="17"/>
      <c r="K8" s="17">
        <v>5400</v>
      </c>
      <c r="L8" s="18"/>
      <c r="M8" s="18"/>
      <c r="N8" s="12"/>
      <c r="O8" s="4" t="s">
        <v>49</v>
      </c>
      <c r="P8" s="4" t="s">
        <v>42</v>
      </c>
    </row>
    <row r="9" spans="1:16" ht="105.75" thickBot="1" x14ac:dyDescent="0.3">
      <c r="A9" s="3">
        <v>5</v>
      </c>
      <c r="B9" s="4" t="s">
        <v>41</v>
      </c>
      <c r="C9" s="4" t="s">
        <v>44</v>
      </c>
      <c r="D9" s="4" t="s">
        <v>60</v>
      </c>
      <c r="E9" s="5" t="s">
        <v>17</v>
      </c>
      <c r="F9" s="6"/>
      <c r="G9" s="7"/>
      <c r="H9" s="8"/>
      <c r="I9" s="9"/>
      <c r="J9" s="12"/>
      <c r="K9" s="10">
        <v>5000</v>
      </c>
      <c r="L9" s="12"/>
      <c r="M9" s="12"/>
      <c r="N9" s="12"/>
      <c r="O9" s="5" t="s">
        <v>45</v>
      </c>
      <c r="P9" s="5" t="s">
        <v>19</v>
      </c>
    </row>
    <row r="10" spans="1:16" ht="82.5" customHeight="1" thickBot="1" x14ac:dyDescent="0.3">
      <c r="A10" s="3">
        <v>6</v>
      </c>
      <c r="B10" s="4" t="s">
        <v>41</v>
      </c>
      <c r="C10" s="4" t="s">
        <v>44</v>
      </c>
      <c r="D10" s="4" t="s">
        <v>61</v>
      </c>
      <c r="E10" s="5" t="s">
        <v>38</v>
      </c>
      <c r="F10" s="6"/>
      <c r="G10" s="7"/>
      <c r="H10" s="8"/>
      <c r="I10" s="9"/>
      <c r="J10" s="12"/>
      <c r="K10" s="10">
        <v>10000</v>
      </c>
      <c r="L10" s="12"/>
      <c r="M10" s="12"/>
      <c r="N10" s="12"/>
      <c r="O10" s="5" t="s">
        <v>45</v>
      </c>
      <c r="P10" s="5" t="s">
        <v>19</v>
      </c>
    </row>
    <row r="11" spans="1:16" ht="105.75" thickBot="1" x14ac:dyDescent="0.3">
      <c r="A11" s="3">
        <v>7</v>
      </c>
      <c r="B11" s="4" t="s">
        <v>41</v>
      </c>
      <c r="C11" s="4" t="s">
        <v>44</v>
      </c>
      <c r="D11" s="4" t="s">
        <v>62</v>
      </c>
      <c r="E11" s="5" t="s">
        <v>38</v>
      </c>
      <c r="F11" s="6"/>
      <c r="G11" s="7"/>
      <c r="H11" s="8"/>
      <c r="I11" s="9"/>
      <c r="J11" s="12"/>
      <c r="K11" s="10">
        <v>6000</v>
      </c>
      <c r="L11" s="12"/>
      <c r="M11" s="12"/>
      <c r="N11" s="12"/>
      <c r="O11" s="5" t="s">
        <v>48</v>
      </c>
      <c r="P11" s="5" t="s">
        <v>19</v>
      </c>
    </row>
    <row r="12" spans="1:16" ht="75.75" thickBot="1" x14ac:dyDescent="0.3">
      <c r="A12" s="3">
        <v>8</v>
      </c>
      <c r="B12" s="4" t="s">
        <v>41</v>
      </c>
      <c r="C12" s="4" t="s">
        <v>44</v>
      </c>
      <c r="D12" s="4" t="s">
        <v>63</v>
      </c>
      <c r="E12" s="5" t="s">
        <v>38</v>
      </c>
      <c r="F12" s="6"/>
      <c r="G12" s="7"/>
      <c r="H12" s="8"/>
      <c r="I12" s="9"/>
      <c r="J12" s="10">
        <v>35000</v>
      </c>
      <c r="K12" s="10">
        <v>18000</v>
      </c>
      <c r="L12" s="12"/>
      <c r="M12" s="12"/>
      <c r="N12" s="12"/>
      <c r="O12" s="5" t="s">
        <v>48</v>
      </c>
      <c r="P12" s="5" t="s">
        <v>19</v>
      </c>
    </row>
    <row r="13" spans="1:16" ht="90.75" thickBot="1" x14ac:dyDescent="0.3">
      <c r="A13" s="3">
        <v>9</v>
      </c>
      <c r="B13" s="4" t="s">
        <v>41</v>
      </c>
      <c r="C13" s="4" t="s">
        <v>44</v>
      </c>
      <c r="D13" s="4" t="s">
        <v>185</v>
      </c>
      <c r="E13" s="5" t="s">
        <v>17</v>
      </c>
      <c r="F13" s="6"/>
      <c r="G13" s="7"/>
      <c r="H13" s="8"/>
      <c r="I13" s="9"/>
      <c r="J13" s="12"/>
      <c r="K13" s="10">
        <v>60000</v>
      </c>
      <c r="L13" s="12"/>
      <c r="M13" s="12"/>
      <c r="N13" s="12"/>
      <c r="O13" s="5" t="s">
        <v>48</v>
      </c>
      <c r="P13" s="5" t="s">
        <v>19</v>
      </c>
    </row>
    <row r="14" spans="1:16" ht="120.75" thickBot="1" x14ac:dyDescent="0.3">
      <c r="A14" s="3">
        <v>10</v>
      </c>
      <c r="B14" s="4" t="s">
        <v>26</v>
      </c>
      <c r="C14" s="4" t="s">
        <v>27</v>
      </c>
      <c r="D14" s="4" t="s">
        <v>64</v>
      </c>
      <c r="E14" s="5" t="s">
        <v>38</v>
      </c>
      <c r="F14" s="6"/>
      <c r="G14" s="7"/>
      <c r="H14" s="8"/>
      <c r="I14" s="9"/>
      <c r="J14" s="12"/>
      <c r="K14" s="10">
        <v>8000</v>
      </c>
      <c r="L14" s="12"/>
      <c r="M14" s="12"/>
      <c r="N14" s="12"/>
      <c r="O14" s="5" t="s">
        <v>28</v>
      </c>
      <c r="P14" s="5" t="s">
        <v>19</v>
      </c>
    </row>
    <row r="15" spans="1:16" ht="90.75" thickBot="1" x14ac:dyDescent="0.3">
      <c r="A15" s="3">
        <v>11</v>
      </c>
      <c r="B15" s="4" t="s">
        <v>23</v>
      </c>
      <c r="C15" s="4" t="s">
        <v>39</v>
      </c>
      <c r="D15" s="4" t="s">
        <v>139</v>
      </c>
      <c r="E15" s="5" t="s">
        <v>173</v>
      </c>
      <c r="F15" s="6"/>
      <c r="G15" s="7"/>
      <c r="H15" s="8"/>
      <c r="I15" s="9"/>
      <c r="J15" s="10">
        <f>11800+12311</f>
        <v>24111</v>
      </c>
      <c r="K15" s="10">
        <v>3750</v>
      </c>
      <c r="L15" s="12"/>
      <c r="M15" s="12"/>
      <c r="N15" s="12"/>
      <c r="O15" s="5" t="s">
        <v>40</v>
      </c>
      <c r="P15" s="5" t="s">
        <v>19</v>
      </c>
    </row>
    <row r="16" spans="1:16" ht="90.75" thickBot="1" x14ac:dyDescent="0.3">
      <c r="A16" s="3">
        <v>12</v>
      </c>
      <c r="B16" s="4" t="s">
        <v>23</v>
      </c>
      <c r="C16" s="4" t="s">
        <v>39</v>
      </c>
      <c r="D16" s="4" t="s">
        <v>65</v>
      </c>
      <c r="E16" s="5" t="s">
        <v>17</v>
      </c>
      <c r="F16" s="6"/>
      <c r="G16" s="7"/>
      <c r="H16" s="8"/>
      <c r="I16" s="9"/>
      <c r="J16" s="10">
        <v>5000</v>
      </c>
      <c r="K16" s="10">
        <v>5000</v>
      </c>
      <c r="L16" s="12"/>
      <c r="M16" s="12"/>
      <c r="N16" s="12"/>
      <c r="O16" s="5" t="s">
        <v>40</v>
      </c>
      <c r="P16" s="5" t="s">
        <v>19</v>
      </c>
    </row>
    <row r="17" spans="1:16" ht="90.75" thickBot="1" x14ac:dyDescent="0.3">
      <c r="A17" s="3">
        <v>13</v>
      </c>
      <c r="B17" s="4" t="s">
        <v>23</v>
      </c>
      <c r="C17" s="4" t="s">
        <v>39</v>
      </c>
      <c r="D17" s="4" t="s">
        <v>140</v>
      </c>
      <c r="E17" s="5" t="s">
        <v>38</v>
      </c>
      <c r="F17" s="6"/>
      <c r="G17" s="7"/>
      <c r="H17" s="8"/>
      <c r="I17" s="9"/>
      <c r="J17" s="10">
        <v>14000</v>
      </c>
      <c r="K17" s="10"/>
      <c r="L17" s="12"/>
      <c r="M17" s="12"/>
      <c r="N17" s="12"/>
      <c r="O17" s="5" t="s">
        <v>40</v>
      </c>
      <c r="P17" s="5" t="s">
        <v>19</v>
      </c>
    </row>
    <row r="18" spans="1:16" ht="120.75" thickBot="1" x14ac:dyDescent="0.3">
      <c r="A18" s="3">
        <v>14</v>
      </c>
      <c r="B18" s="4" t="s">
        <v>23</v>
      </c>
      <c r="C18" s="4" t="s">
        <v>39</v>
      </c>
      <c r="D18" s="4" t="s">
        <v>141</v>
      </c>
      <c r="E18" s="5" t="s">
        <v>17</v>
      </c>
      <c r="F18" s="6"/>
      <c r="G18" s="7"/>
      <c r="H18" s="8"/>
      <c r="I18" s="9"/>
      <c r="J18" s="10">
        <v>4120</v>
      </c>
      <c r="K18" s="10"/>
      <c r="L18" s="12"/>
      <c r="M18" s="12"/>
      <c r="N18" s="12"/>
      <c r="O18" s="5" t="s">
        <v>40</v>
      </c>
      <c r="P18" s="5" t="s">
        <v>19</v>
      </c>
    </row>
    <row r="19" spans="1:16" ht="105.75" thickBot="1" x14ac:dyDescent="0.3">
      <c r="A19" s="3">
        <v>15</v>
      </c>
      <c r="B19" s="4" t="s">
        <v>41</v>
      </c>
      <c r="C19" s="4" t="s">
        <v>46</v>
      </c>
      <c r="D19" s="4" t="s">
        <v>52</v>
      </c>
      <c r="E19" s="5" t="s">
        <v>17</v>
      </c>
      <c r="F19" s="6"/>
      <c r="G19" s="7"/>
      <c r="H19" s="8"/>
      <c r="I19" s="9"/>
      <c r="J19" s="10">
        <v>5000</v>
      </c>
      <c r="K19" s="10">
        <v>5000</v>
      </c>
      <c r="L19" s="12"/>
      <c r="M19" s="12"/>
      <c r="N19" s="12"/>
      <c r="O19" s="5" t="s">
        <v>46</v>
      </c>
      <c r="P19" s="5" t="s">
        <v>19</v>
      </c>
    </row>
    <row r="20" spans="1:16" ht="90.75" thickBot="1" x14ac:dyDescent="0.3">
      <c r="A20" s="3">
        <v>16</v>
      </c>
      <c r="B20" s="4" t="s">
        <v>23</v>
      </c>
      <c r="C20" s="4" t="s">
        <v>24</v>
      </c>
      <c r="D20" s="4" t="s">
        <v>66</v>
      </c>
      <c r="E20" s="5" t="s">
        <v>38</v>
      </c>
      <c r="F20" s="6"/>
      <c r="G20" s="7"/>
      <c r="H20" s="8"/>
      <c r="I20" s="9"/>
      <c r="J20" s="12"/>
      <c r="K20" s="10">
        <v>60000</v>
      </c>
      <c r="L20" s="12"/>
      <c r="M20" s="12"/>
      <c r="N20" s="12"/>
      <c r="O20" s="5" t="s">
        <v>25</v>
      </c>
      <c r="P20" s="5" t="s">
        <v>19</v>
      </c>
    </row>
    <row r="21" spans="1:16" ht="90.75" thickBot="1" x14ac:dyDescent="0.3">
      <c r="A21" s="3">
        <v>17</v>
      </c>
      <c r="B21" s="4" t="s">
        <v>29</v>
      </c>
      <c r="C21" s="4" t="s">
        <v>30</v>
      </c>
      <c r="D21" s="4" t="s">
        <v>67</v>
      </c>
      <c r="E21" s="5" t="s">
        <v>17</v>
      </c>
      <c r="F21" s="6"/>
      <c r="G21" s="7"/>
      <c r="H21" s="8"/>
      <c r="I21" s="9"/>
      <c r="J21" s="12"/>
      <c r="K21" s="10">
        <v>5000</v>
      </c>
      <c r="L21" s="12"/>
      <c r="M21" s="12"/>
      <c r="N21" s="12"/>
      <c r="O21" s="5" t="s">
        <v>31</v>
      </c>
      <c r="P21" s="5" t="s">
        <v>35</v>
      </c>
    </row>
    <row r="22" spans="1:16" ht="90.75" thickBot="1" x14ac:dyDescent="0.3">
      <c r="A22" s="3">
        <v>18</v>
      </c>
      <c r="B22" s="4" t="s">
        <v>26</v>
      </c>
      <c r="C22" s="4" t="s">
        <v>43</v>
      </c>
      <c r="D22" s="4" t="s">
        <v>68</v>
      </c>
      <c r="E22" s="5" t="s">
        <v>17</v>
      </c>
      <c r="F22" s="6"/>
      <c r="G22" s="7"/>
      <c r="H22" s="8"/>
      <c r="I22" s="9"/>
      <c r="J22" s="12"/>
      <c r="K22" s="10">
        <v>4500</v>
      </c>
      <c r="L22" s="12"/>
      <c r="M22" s="12"/>
      <c r="N22" s="12"/>
      <c r="O22" s="5" t="s">
        <v>69</v>
      </c>
      <c r="P22" s="5" t="s">
        <v>19</v>
      </c>
    </row>
    <row r="23" spans="1:16" ht="90.75" thickBot="1" x14ac:dyDescent="0.3">
      <c r="A23" s="3">
        <v>19</v>
      </c>
      <c r="B23" s="4" t="s">
        <v>29</v>
      </c>
      <c r="C23" s="4" t="s">
        <v>34</v>
      </c>
      <c r="D23" s="4" t="s">
        <v>70</v>
      </c>
      <c r="E23" s="5" t="s">
        <v>38</v>
      </c>
      <c r="F23" s="6"/>
      <c r="G23" s="7"/>
      <c r="H23" s="8"/>
      <c r="I23" s="9"/>
      <c r="J23" s="12"/>
      <c r="K23" s="10">
        <v>6000</v>
      </c>
      <c r="L23" s="12"/>
      <c r="M23" s="12"/>
      <c r="N23" s="12"/>
      <c r="O23" s="5" t="s">
        <v>28</v>
      </c>
      <c r="P23" s="5" t="s">
        <v>19</v>
      </c>
    </row>
    <row r="24" spans="1:16" ht="90.75" thickBot="1" x14ac:dyDescent="0.3">
      <c r="A24" s="3">
        <v>20</v>
      </c>
      <c r="B24" s="4" t="s">
        <v>23</v>
      </c>
      <c r="C24" s="4" t="s">
        <v>24</v>
      </c>
      <c r="D24" s="4" t="s">
        <v>71</v>
      </c>
      <c r="E24" s="5" t="s">
        <v>17</v>
      </c>
      <c r="F24" s="6"/>
      <c r="G24" s="7"/>
      <c r="H24" s="8"/>
      <c r="I24" s="9"/>
      <c r="J24" s="10">
        <f>70000+190053.94</f>
        <v>260053.94</v>
      </c>
      <c r="K24" s="12"/>
      <c r="L24" s="12"/>
      <c r="M24" s="12"/>
      <c r="N24" s="12"/>
      <c r="O24" s="5" t="s">
        <v>55</v>
      </c>
      <c r="P24" s="5" t="s">
        <v>19</v>
      </c>
    </row>
    <row r="25" spans="1:16" ht="90.75" thickBot="1" x14ac:dyDescent="0.3">
      <c r="A25" s="3">
        <v>21</v>
      </c>
      <c r="B25" s="4" t="s">
        <v>23</v>
      </c>
      <c r="C25" s="4" t="s">
        <v>24</v>
      </c>
      <c r="D25" s="22" t="s">
        <v>72</v>
      </c>
      <c r="E25" s="5" t="s">
        <v>17</v>
      </c>
      <c r="F25" s="6"/>
      <c r="G25" s="7"/>
      <c r="H25" s="8"/>
      <c r="I25" s="9"/>
      <c r="J25" s="10">
        <v>40000</v>
      </c>
      <c r="K25" s="12"/>
      <c r="L25" s="12"/>
      <c r="M25" s="12"/>
      <c r="N25" s="12"/>
      <c r="O25" s="5" t="s">
        <v>55</v>
      </c>
      <c r="P25" s="5" t="s">
        <v>19</v>
      </c>
    </row>
    <row r="26" spans="1:16" ht="105.75" thickBot="1" x14ac:dyDescent="0.3">
      <c r="A26" s="3">
        <v>22</v>
      </c>
      <c r="B26" s="4" t="s">
        <v>23</v>
      </c>
      <c r="C26" s="4" t="s">
        <v>24</v>
      </c>
      <c r="D26" s="22" t="s">
        <v>73</v>
      </c>
      <c r="E26" s="5" t="s">
        <v>17</v>
      </c>
      <c r="F26" s="6"/>
      <c r="G26" s="7"/>
      <c r="H26" s="8"/>
      <c r="I26" s="9"/>
      <c r="J26" s="19">
        <v>70000</v>
      </c>
      <c r="K26" s="12"/>
      <c r="L26" s="12"/>
      <c r="M26" s="12"/>
      <c r="N26" s="12"/>
      <c r="O26" s="5" t="s">
        <v>55</v>
      </c>
      <c r="P26" s="5" t="s">
        <v>19</v>
      </c>
    </row>
    <row r="27" spans="1:16" ht="90.75" thickBot="1" x14ac:dyDescent="0.3">
      <c r="A27" s="3">
        <v>23</v>
      </c>
      <c r="B27" s="4" t="s">
        <v>41</v>
      </c>
      <c r="C27" s="4" t="s">
        <v>36</v>
      </c>
      <c r="D27" s="4" t="s">
        <v>74</v>
      </c>
      <c r="E27" s="5" t="s">
        <v>17</v>
      </c>
      <c r="F27" s="6"/>
      <c r="G27" s="7"/>
      <c r="H27" s="8"/>
      <c r="I27" s="9"/>
      <c r="J27" s="10">
        <v>150000</v>
      </c>
      <c r="K27" s="12"/>
      <c r="L27" s="12"/>
      <c r="M27" s="12"/>
      <c r="N27" s="12"/>
      <c r="O27" s="5" t="s">
        <v>55</v>
      </c>
      <c r="P27" s="5" t="s">
        <v>19</v>
      </c>
    </row>
    <row r="28" spans="1:16" ht="105.75" thickBot="1" x14ac:dyDescent="0.3">
      <c r="A28" s="3">
        <v>24</v>
      </c>
      <c r="B28" s="4" t="s">
        <v>26</v>
      </c>
      <c r="C28" s="4" t="s">
        <v>27</v>
      </c>
      <c r="D28" s="4" t="s">
        <v>75</v>
      </c>
      <c r="E28" s="5" t="s">
        <v>17</v>
      </c>
      <c r="F28" s="6"/>
      <c r="G28" s="7"/>
      <c r="H28" s="8"/>
      <c r="I28" s="9"/>
      <c r="J28" s="10">
        <v>60000</v>
      </c>
      <c r="K28" s="12"/>
      <c r="L28" s="12"/>
      <c r="M28" s="12"/>
      <c r="N28" s="12"/>
      <c r="O28" s="5" t="s">
        <v>55</v>
      </c>
      <c r="P28" s="5" t="s">
        <v>19</v>
      </c>
    </row>
    <row r="29" spans="1:16" ht="75.75" thickBot="1" x14ac:dyDescent="0.3">
      <c r="A29" s="3">
        <v>25</v>
      </c>
      <c r="B29" s="4" t="s">
        <v>15</v>
      </c>
      <c r="C29" s="4" t="s">
        <v>37</v>
      </c>
      <c r="D29" s="4" t="s">
        <v>76</v>
      </c>
      <c r="E29" s="5" t="s">
        <v>38</v>
      </c>
      <c r="F29" s="6"/>
      <c r="G29" s="7"/>
      <c r="H29" s="8"/>
      <c r="I29" s="9"/>
      <c r="J29" s="10">
        <v>50000</v>
      </c>
      <c r="K29" s="12"/>
      <c r="L29" s="12"/>
      <c r="M29" s="12"/>
      <c r="N29" s="12"/>
      <c r="O29" s="5" t="s">
        <v>32</v>
      </c>
      <c r="P29" s="5" t="s">
        <v>21</v>
      </c>
    </row>
    <row r="30" spans="1:16" ht="105.75" thickBot="1" x14ac:dyDescent="0.3">
      <c r="A30" s="3">
        <v>26</v>
      </c>
      <c r="B30" s="4" t="s">
        <v>15</v>
      </c>
      <c r="C30" s="4" t="s">
        <v>37</v>
      </c>
      <c r="D30" s="22" t="s">
        <v>79</v>
      </c>
      <c r="E30" s="5" t="s">
        <v>38</v>
      </c>
      <c r="F30" s="6"/>
      <c r="G30" s="7"/>
      <c r="H30" s="8"/>
      <c r="I30" s="9"/>
      <c r="J30" s="10">
        <v>20000</v>
      </c>
      <c r="K30" s="12"/>
      <c r="L30" s="12"/>
      <c r="M30" s="12"/>
      <c r="N30" s="12"/>
      <c r="O30" s="5" t="s">
        <v>32</v>
      </c>
      <c r="P30" s="5" t="s">
        <v>21</v>
      </c>
    </row>
    <row r="31" spans="1:16" ht="105.75" thickBot="1" x14ac:dyDescent="0.3">
      <c r="A31" s="3">
        <v>27</v>
      </c>
      <c r="B31" s="4" t="s">
        <v>15</v>
      </c>
      <c r="C31" s="4" t="s">
        <v>37</v>
      </c>
      <c r="D31" s="22" t="s">
        <v>80</v>
      </c>
      <c r="E31" s="5" t="s">
        <v>38</v>
      </c>
      <c r="F31" s="6"/>
      <c r="G31" s="7"/>
      <c r="H31" s="8"/>
      <c r="I31" s="9"/>
      <c r="J31" s="10">
        <v>20000</v>
      </c>
      <c r="K31" s="12"/>
      <c r="L31" s="12"/>
      <c r="M31" s="12"/>
      <c r="N31" s="12"/>
      <c r="O31" s="5" t="s">
        <v>32</v>
      </c>
      <c r="P31" s="5" t="s">
        <v>21</v>
      </c>
    </row>
    <row r="32" spans="1:16" ht="90.75" thickBot="1" x14ac:dyDescent="0.3">
      <c r="A32" s="3">
        <v>28</v>
      </c>
      <c r="B32" s="4" t="s">
        <v>15</v>
      </c>
      <c r="C32" s="4" t="s">
        <v>37</v>
      </c>
      <c r="D32" s="22" t="s">
        <v>81</v>
      </c>
      <c r="E32" s="5" t="s">
        <v>38</v>
      </c>
      <c r="F32" s="6"/>
      <c r="G32" s="7"/>
      <c r="H32" s="8"/>
      <c r="I32" s="9"/>
      <c r="J32" s="10">
        <v>150000</v>
      </c>
      <c r="K32" s="12"/>
      <c r="L32" s="12"/>
      <c r="M32" s="12"/>
      <c r="N32" s="12"/>
      <c r="O32" s="5" t="s">
        <v>32</v>
      </c>
      <c r="P32" s="5" t="s">
        <v>25</v>
      </c>
    </row>
    <row r="33" spans="1:16" ht="60.75" thickBot="1" x14ac:dyDescent="0.3">
      <c r="A33" s="3">
        <v>29</v>
      </c>
      <c r="B33" s="4" t="s">
        <v>15</v>
      </c>
      <c r="C33" s="4" t="s">
        <v>37</v>
      </c>
      <c r="D33" s="22" t="s">
        <v>77</v>
      </c>
      <c r="E33" s="5" t="s">
        <v>38</v>
      </c>
      <c r="F33" s="6"/>
      <c r="G33" s="7"/>
      <c r="H33" s="8"/>
      <c r="I33" s="9"/>
      <c r="J33" s="10">
        <v>5000</v>
      </c>
      <c r="K33" s="12"/>
      <c r="L33" s="12"/>
      <c r="M33" s="12"/>
      <c r="N33" s="12"/>
      <c r="O33" s="5" t="s">
        <v>33</v>
      </c>
      <c r="P33" s="5" t="s">
        <v>19</v>
      </c>
    </row>
    <row r="34" spans="1:16" ht="60.75" thickBot="1" x14ac:dyDescent="0.3">
      <c r="A34" s="3">
        <v>30</v>
      </c>
      <c r="B34" s="4" t="s">
        <v>15</v>
      </c>
      <c r="C34" s="4" t="s">
        <v>37</v>
      </c>
      <c r="D34" s="22" t="s">
        <v>78</v>
      </c>
      <c r="E34" s="5" t="s">
        <v>38</v>
      </c>
      <c r="F34" s="6"/>
      <c r="G34" s="7"/>
      <c r="H34" s="8"/>
      <c r="I34" s="9"/>
      <c r="J34" s="10">
        <v>40000</v>
      </c>
      <c r="K34" s="12"/>
      <c r="L34" s="12"/>
      <c r="M34" s="12"/>
      <c r="N34" s="12"/>
      <c r="O34" s="5" t="s">
        <v>32</v>
      </c>
      <c r="P34" s="5" t="s">
        <v>21</v>
      </c>
    </row>
    <row r="35" spans="1:16" ht="120.75" thickBot="1" x14ac:dyDescent="0.3">
      <c r="A35" s="3">
        <v>31</v>
      </c>
      <c r="B35" s="4" t="s">
        <v>15</v>
      </c>
      <c r="C35" s="4" t="s">
        <v>20</v>
      </c>
      <c r="D35" s="22" t="s">
        <v>82</v>
      </c>
      <c r="E35" s="5" t="s">
        <v>38</v>
      </c>
      <c r="F35" s="6"/>
      <c r="G35" s="7"/>
      <c r="H35" s="8"/>
      <c r="I35" s="9"/>
      <c r="J35" s="10">
        <v>25000</v>
      </c>
      <c r="K35" s="12"/>
      <c r="L35" s="12"/>
      <c r="M35" s="12"/>
      <c r="N35" s="12"/>
      <c r="O35" s="5" t="s">
        <v>83</v>
      </c>
      <c r="P35" s="5" t="s">
        <v>19</v>
      </c>
    </row>
    <row r="36" spans="1:16" ht="90.75" thickBot="1" x14ac:dyDescent="0.3">
      <c r="A36" s="3">
        <v>32</v>
      </c>
      <c r="B36" s="4" t="s">
        <v>15</v>
      </c>
      <c r="C36" s="4" t="s">
        <v>20</v>
      </c>
      <c r="D36" s="22" t="s">
        <v>84</v>
      </c>
      <c r="E36" s="5" t="s">
        <v>38</v>
      </c>
      <c r="F36" s="6"/>
      <c r="G36" s="7"/>
      <c r="H36" s="8"/>
      <c r="I36" s="9"/>
      <c r="J36" s="10">
        <v>8000</v>
      </c>
      <c r="K36" s="12"/>
      <c r="L36" s="12"/>
      <c r="M36" s="12"/>
      <c r="N36" s="12"/>
      <c r="O36" s="5" t="s">
        <v>49</v>
      </c>
      <c r="P36" s="5" t="s">
        <v>19</v>
      </c>
    </row>
    <row r="37" spans="1:16" ht="90.75" thickBot="1" x14ac:dyDescent="0.3">
      <c r="A37" s="3">
        <v>33</v>
      </c>
      <c r="B37" s="4" t="s">
        <v>23</v>
      </c>
      <c r="C37" s="4" t="s">
        <v>39</v>
      </c>
      <c r="D37" s="22" t="s">
        <v>85</v>
      </c>
      <c r="E37" s="5" t="s">
        <v>17</v>
      </c>
      <c r="F37" s="6"/>
      <c r="G37" s="7"/>
      <c r="H37" s="8"/>
      <c r="I37" s="9"/>
      <c r="J37" s="10">
        <v>20000</v>
      </c>
      <c r="K37" s="12"/>
      <c r="L37" s="12"/>
      <c r="M37" s="12"/>
      <c r="N37" s="12"/>
      <c r="O37" s="5" t="s">
        <v>40</v>
      </c>
      <c r="P37" s="5" t="s">
        <v>19</v>
      </c>
    </row>
    <row r="38" spans="1:16" ht="60.75" thickBot="1" x14ac:dyDescent="0.3">
      <c r="A38" s="3">
        <v>34</v>
      </c>
      <c r="B38" s="4" t="s">
        <v>15</v>
      </c>
      <c r="C38" s="4" t="s">
        <v>20</v>
      </c>
      <c r="D38" s="22" t="s">
        <v>86</v>
      </c>
      <c r="E38" s="5" t="s">
        <v>38</v>
      </c>
      <c r="F38" s="6"/>
      <c r="G38" s="7"/>
      <c r="H38" s="8"/>
      <c r="I38" s="9"/>
      <c r="J38" s="10">
        <v>6500</v>
      </c>
      <c r="K38" s="12"/>
      <c r="L38" s="12"/>
      <c r="M38" s="12"/>
      <c r="N38" s="12"/>
      <c r="O38" s="5" t="s">
        <v>83</v>
      </c>
      <c r="P38" s="5" t="s">
        <v>19</v>
      </c>
    </row>
    <row r="39" spans="1:16" ht="105.75" thickBot="1" x14ac:dyDescent="0.3">
      <c r="A39" s="3">
        <v>35</v>
      </c>
      <c r="B39" s="4" t="s">
        <v>15</v>
      </c>
      <c r="C39" s="4" t="s">
        <v>20</v>
      </c>
      <c r="D39" s="22" t="s">
        <v>87</v>
      </c>
      <c r="E39" s="5" t="s">
        <v>38</v>
      </c>
      <c r="F39" s="6"/>
      <c r="G39" s="7"/>
      <c r="H39" s="8"/>
      <c r="I39" s="9"/>
      <c r="J39" s="10">
        <v>15000</v>
      </c>
      <c r="K39" s="12"/>
      <c r="L39" s="12"/>
      <c r="M39" s="12"/>
      <c r="N39" s="12"/>
      <c r="O39" s="5" t="s">
        <v>88</v>
      </c>
      <c r="P39" s="5" t="s">
        <v>19</v>
      </c>
    </row>
    <row r="40" spans="1:16" ht="195.75" thickBot="1" x14ac:dyDescent="0.3">
      <c r="A40" s="3">
        <v>36</v>
      </c>
      <c r="B40" s="4" t="s">
        <v>29</v>
      </c>
      <c r="C40" s="4" t="s">
        <v>34</v>
      </c>
      <c r="D40" s="22" t="s">
        <v>89</v>
      </c>
      <c r="E40" s="5" t="s">
        <v>17</v>
      </c>
      <c r="F40" s="6"/>
      <c r="G40" s="7"/>
      <c r="H40" s="8"/>
      <c r="I40" s="9"/>
      <c r="J40" s="10">
        <v>30000</v>
      </c>
      <c r="K40" s="12"/>
      <c r="L40" s="12"/>
      <c r="M40" s="12"/>
      <c r="N40" s="12"/>
      <c r="O40" s="5" t="s">
        <v>49</v>
      </c>
      <c r="P40" s="5" t="s">
        <v>19</v>
      </c>
    </row>
    <row r="41" spans="1:16" ht="106.5" customHeight="1" thickBot="1" x14ac:dyDescent="0.3">
      <c r="A41" s="3">
        <v>37</v>
      </c>
      <c r="B41" s="4" t="s">
        <v>15</v>
      </c>
      <c r="C41" s="4" t="s">
        <v>20</v>
      </c>
      <c r="D41" s="22" t="s">
        <v>90</v>
      </c>
      <c r="E41" s="5" t="s">
        <v>17</v>
      </c>
      <c r="F41" s="6"/>
      <c r="G41" s="7"/>
      <c r="H41" s="8"/>
      <c r="I41" s="9"/>
      <c r="J41" s="10">
        <v>30000</v>
      </c>
      <c r="K41" s="12"/>
      <c r="L41" s="12"/>
      <c r="M41" s="12"/>
      <c r="N41" s="12"/>
      <c r="O41" s="5" t="s">
        <v>49</v>
      </c>
      <c r="P41" s="5" t="s">
        <v>19</v>
      </c>
    </row>
    <row r="42" spans="1:16" ht="75.75" thickBot="1" x14ac:dyDescent="0.3">
      <c r="A42" s="3">
        <v>38</v>
      </c>
      <c r="B42" s="4" t="s">
        <v>15</v>
      </c>
      <c r="C42" s="4" t="s">
        <v>37</v>
      </c>
      <c r="D42" s="22" t="s">
        <v>91</v>
      </c>
      <c r="E42" s="5"/>
      <c r="F42" s="6"/>
      <c r="G42" s="7"/>
      <c r="H42" s="8"/>
      <c r="I42" s="9"/>
      <c r="J42" s="12">
        <f>30000+21021.58+25000</f>
        <v>76021.58</v>
      </c>
      <c r="K42" s="12"/>
      <c r="L42" s="12"/>
      <c r="M42" s="12"/>
      <c r="N42" s="12"/>
      <c r="O42" s="5" t="s">
        <v>32</v>
      </c>
      <c r="P42" s="5" t="s">
        <v>21</v>
      </c>
    </row>
    <row r="43" spans="1:16" ht="75.75" thickBot="1" x14ac:dyDescent="0.3">
      <c r="A43" s="3">
        <v>39</v>
      </c>
      <c r="B43" s="4" t="s">
        <v>15</v>
      </c>
      <c r="C43" s="4" t="s">
        <v>22</v>
      </c>
      <c r="D43" s="22" t="s">
        <v>92</v>
      </c>
      <c r="E43" s="5" t="s">
        <v>38</v>
      </c>
      <c r="F43" s="6"/>
      <c r="G43" s="7"/>
      <c r="H43" s="8"/>
      <c r="I43" s="9"/>
      <c r="J43" s="10">
        <v>15000</v>
      </c>
      <c r="K43" s="12"/>
      <c r="L43" s="12"/>
      <c r="M43" s="12"/>
      <c r="N43" s="12"/>
      <c r="O43" s="5" t="s">
        <v>50</v>
      </c>
      <c r="P43" s="5" t="s">
        <v>19</v>
      </c>
    </row>
    <row r="44" spans="1:16" ht="90.75" thickBot="1" x14ac:dyDescent="0.3">
      <c r="A44" s="3">
        <v>40</v>
      </c>
      <c r="B44" s="4" t="s">
        <v>15</v>
      </c>
      <c r="C44" s="4" t="s">
        <v>22</v>
      </c>
      <c r="D44" s="22" t="s">
        <v>93</v>
      </c>
      <c r="E44" s="5" t="s">
        <v>38</v>
      </c>
      <c r="F44" s="6"/>
      <c r="G44" s="7"/>
      <c r="H44" s="8"/>
      <c r="I44" s="9"/>
      <c r="J44" s="10">
        <v>40000</v>
      </c>
      <c r="K44" s="12"/>
      <c r="L44" s="10">
        <v>45859</v>
      </c>
      <c r="M44" s="12"/>
      <c r="N44" s="12"/>
      <c r="O44" s="5" t="s">
        <v>50</v>
      </c>
      <c r="P44" s="5" t="s">
        <v>19</v>
      </c>
    </row>
    <row r="45" spans="1:16" ht="75.75" thickBot="1" x14ac:dyDescent="0.3">
      <c r="A45" s="3">
        <v>41</v>
      </c>
      <c r="B45" s="4" t="s">
        <v>15</v>
      </c>
      <c r="C45" s="4" t="s">
        <v>22</v>
      </c>
      <c r="D45" s="22" t="s">
        <v>94</v>
      </c>
      <c r="E45" s="5" t="s">
        <v>38</v>
      </c>
      <c r="F45" s="6"/>
      <c r="G45" s="7"/>
      <c r="H45" s="8"/>
      <c r="I45" s="9"/>
      <c r="J45" s="10">
        <v>20000</v>
      </c>
      <c r="K45" s="12"/>
      <c r="L45" s="12"/>
      <c r="M45" s="12"/>
      <c r="N45" s="12"/>
      <c r="O45" s="5" t="s">
        <v>95</v>
      </c>
      <c r="P45" s="5" t="s">
        <v>18</v>
      </c>
    </row>
    <row r="46" spans="1:16" ht="75.75" thickBot="1" x14ac:dyDescent="0.3">
      <c r="A46" s="3">
        <v>42</v>
      </c>
      <c r="B46" s="4" t="s">
        <v>15</v>
      </c>
      <c r="C46" s="4" t="s">
        <v>16</v>
      </c>
      <c r="D46" s="4" t="s">
        <v>96</v>
      </c>
      <c r="E46" s="5" t="s">
        <v>17</v>
      </c>
      <c r="F46" s="6"/>
      <c r="G46" s="7"/>
      <c r="H46" s="8"/>
      <c r="I46" s="9"/>
      <c r="J46" s="10">
        <v>70000</v>
      </c>
      <c r="K46" s="12"/>
      <c r="L46" s="12"/>
      <c r="M46" s="12"/>
      <c r="N46" s="12"/>
      <c r="O46" s="5" t="s">
        <v>28</v>
      </c>
      <c r="P46" s="5" t="s">
        <v>19</v>
      </c>
    </row>
    <row r="47" spans="1:16" ht="135.75" thickBot="1" x14ac:dyDescent="0.3">
      <c r="A47" s="3">
        <v>43</v>
      </c>
      <c r="B47" s="4" t="s">
        <v>15</v>
      </c>
      <c r="C47" s="4" t="s">
        <v>16</v>
      </c>
      <c r="D47" s="22" t="s">
        <v>97</v>
      </c>
      <c r="E47" s="5" t="s">
        <v>17</v>
      </c>
      <c r="F47" s="6"/>
      <c r="G47" s="7"/>
      <c r="H47" s="8"/>
      <c r="I47" s="9"/>
      <c r="J47" s="10">
        <v>30000</v>
      </c>
      <c r="K47" s="12"/>
      <c r="L47" s="12"/>
      <c r="M47" s="12"/>
      <c r="N47" s="12"/>
      <c r="O47" s="5" t="s">
        <v>18</v>
      </c>
      <c r="P47" s="5" t="s">
        <v>19</v>
      </c>
    </row>
    <row r="48" spans="1:16" ht="90.75" thickBot="1" x14ac:dyDescent="0.3">
      <c r="A48" s="3">
        <v>44</v>
      </c>
      <c r="B48" s="4" t="s">
        <v>15</v>
      </c>
      <c r="C48" s="4" t="s">
        <v>16</v>
      </c>
      <c r="D48" s="22" t="s">
        <v>98</v>
      </c>
      <c r="E48" s="5" t="s">
        <v>17</v>
      </c>
      <c r="F48" s="6"/>
      <c r="G48" s="7"/>
      <c r="H48" s="8"/>
      <c r="I48" s="9"/>
      <c r="J48" s="10">
        <v>27000</v>
      </c>
      <c r="K48" s="12"/>
      <c r="L48" s="12"/>
      <c r="M48" s="12"/>
      <c r="N48" s="12"/>
      <c r="O48" s="5" t="s">
        <v>18</v>
      </c>
      <c r="P48" s="5" t="s">
        <v>83</v>
      </c>
    </row>
    <row r="49" spans="1:16" ht="135.75" thickBot="1" x14ac:dyDescent="0.3">
      <c r="A49" s="3">
        <v>45</v>
      </c>
      <c r="B49" s="4" t="s">
        <v>41</v>
      </c>
      <c r="C49" s="4" t="s">
        <v>36</v>
      </c>
      <c r="D49" s="22" t="s">
        <v>102</v>
      </c>
      <c r="E49" s="5" t="s">
        <v>17</v>
      </c>
      <c r="F49" s="6"/>
      <c r="G49" s="7"/>
      <c r="H49" s="8"/>
      <c r="I49" s="9"/>
      <c r="J49" s="20">
        <v>17000</v>
      </c>
      <c r="K49" s="12"/>
      <c r="L49" s="12"/>
      <c r="M49" s="12"/>
      <c r="N49" s="12"/>
      <c r="O49" s="5" t="s">
        <v>42</v>
      </c>
      <c r="P49" s="5" t="s">
        <v>19</v>
      </c>
    </row>
    <row r="50" spans="1:16" ht="105.75" thickBot="1" x14ac:dyDescent="0.3">
      <c r="A50" s="3">
        <v>46</v>
      </c>
      <c r="B50" s="4" t="s">
        <v>41</v>
      </c>
      <c r="C50" s="4" t="s">
        <v>36</v>
      </c>
      <c r="D50" s="22" t="s">
        <v>103</v>
      </c>
      <c r="E50" s="5" t="s">
        <v>38</v>
      </c>
      <c r="F50" s="6"/>
      <c r="G50" s="7"/>
      <c r="H50" s="8"/>
      <c r="I50" s="9"/>
      <c r="J50" s="20">
        <v>8000</v>
      </c>
      <c r="K50" s="12"/>
      <c r="L50" s="12"/>
      <c r="M50" s="12"/>
      <c r="N50" s="12"/>
      <c r="O50" s="5" t="s">
        <v>42</v>
      </c>
      <c r="P50" s="5" t="s">
        <v>19</v>
      </c>
    </row>
    <row r="51" spans="1:16" ht="90.75" thickBot="1" x14ac:dyDescent="0.3">
      <c r="A51" s="3">
        <v>47</v>
      </c>
      <c r="B51" s="4" t="s">
        <v>41</v>
      </c>
      <c r="C51" s="4" t="s">
        <v>36</v>
      </c>
      <c r="D51" s="22" t="s">
        <v>104</v>
      </c>
      <c r="E51" s="5" t="s">
        <v>17</v>
      </c>
      <c r="F51" s="6"/>
      <c r="G51" s="7"/>
      <c r="H51" s="8"/>
      <c r="I51" s="9"/>
      <c r="J51" s="20">
        <v>20130</v>
      </c>
      <c r="K51" s="12"/>
      <c r="L51" s="12"/>
      <c r="M51" s="12"/>
      <c r="N51" s="12"/>
      <c r="O51" s="5" t="s">
        <v>42</v>
      </c>
      <c r="P51" s="5" t="s">
        <v>19</v>
      </c>
    </row>
    <row r="52" spans="1:16" ht="75.75" thickBot="1" x14ac:dyDescent="0.3">
      <c r="A52" s="3">
        <v>48</v>
      </c>
      <c r="B52" s="4" t="s">
        <v>41</v>
      </c>
      <c r="C52" s="4" t="s">
        <v>36</v>
      </c>
      <c r="D52" s="22" t="s">
        <v>105</v>
      </c>
      <c r="E52" s="5" t="s">
        <v>17</v>
      </c>
      <c r="F52" s="6"/>
      <c r="G52" s="7"/>
      <c r="H52" s="8"/>
      <c r="I52" s="9"/>
      <c r="J52" s="20">
        <v>7500</v>
      </c>
      <c r="K52" s="12"/>
      <c r="L52" s="12"/>
      <c r="M52" s="12"/>
      <c r="N52" s="12"/>
      <c r="O52" s="5" t="s">
        <v>42</v>
      </c>
      <c r="P52" s="5" t="s">
        <v>19</v>
      </c>
    </row>
    <row r="53" spans="1:16" ht="75.75" thickBot="1" x14ac:dyDescent="0.3">
      <c r="A53" s="3">
        <v>49</v>
      </c>
      <c r="B53" s="4" t="s">
        <v>41</v>
      </c>
      <c r="C53" s="4" t="s">
        <v>36</v>
      </c>
      <c r="D53" s="22" t="s">
        <v>99</v>
      </c>
      <c r="E53" s="5" t="s">
        <v>17</v>
      </c>
      <c r="F53" s="6"/>
      <c r="G53" s="7"/>
      <c r="H53" s="8"/>
      <c r="I53" s="9"/>
      <c r="J53" s="20">
        <v>10000</v>
      </c>
      <c r="K53" s="12"/>
      <c r="L53" s="12"/>
      <c r="M53" s="12"/>
      <c r="N53" s="12"/>
      <c r="O53" s="5" t="s">
        <v>42</v>
      </c>
      <c r="P53" s="5" t="s">
        <v>19</v>
      </c>
    </row>
    <row r="54" spans="1:16" ht="165.75" thickBot="1" x14ac:dyDescent="0.3">
      <c r="A54" s="3">
        <v>50</v>
      </c>
      <c r="B54" s="4" t="s">
        <v>41</v>
      </c>
      <c r="C54" s="4" t="s">
        <v>36</v>
      </c>
      <c r="D54" s="22" t="s">
        <v>106</v>
      </c>
      <c r="E54" s="5" t="s">
        <v>17</v>
      </c>
      <c r="F54" s="6"/>
      <c r="G54" s="7"/>
      <c r="H54" s="8"/>
      <c r="I54" s="9"/>
      <c r="J54" s="20">
        <v>45000</v>
      </c>
      <c r="K54" s="12"/>
      <c r="L54" s="12"/>
      <c r="M54" s="12"/>
      <c r="N54" s="12"/>
      <c r="O54" s="5" t="s">
        <v>42</v>
      </c>
      <c r="P54" s="5" t="s">
        <v>19</v>
      </c>
    </row>
    <row r="55" spans="1:16" ht="90.75" thickBot="1" x14ac:dyDescent="0.3">
      <c r="A55" s="3">
        <v>51</v>
      </c>
      <c r="B55" s="4" t="s">
        <v>41</v>
      </c>
      <c r="C55" s="4" t="s">
        <v>36</v>
      </c>
      <c r="D55" s="22" t="s">
        <v>107</v>
      </c>
      <c r="E55" s="5" t="s">
        <v>17</v>
      </c>
      <c r="F55" s="6"/>
      <c r="G55" s="7"/>
      <c r="H55" s="8"/>
      <c r="I55" s="9"/>
      <c r="J55" s="20">
        <v>30000</v>
      </c>
      <c r="K55" s="12"/>
      <c r="L55" s="12"/>
      <c r="M55" s="12"/>
      <c r="N55" s="12"/>
      <c r="O55" s="5" t="s">
        <v>42</v>
      </c>
      <c r="P55" s="5" t="s">
        <v>19</v>
      </c>
    </row>
    <row r="56" spans="1:16" ht="105.75" thickBot="1" x14ac:dyDescent="0.3">
      <c r="A56" s="3">
        <v>52</v>
      </c>
      <c r="B56" s="4" t="s">
        <v>41</v>
      </c>
      <c r="C56" s="4" t="s">
        <v>36</v>
      </c>
      <c r="D56" s="22" t="s">
        <v>108</v>
      </c>
      <c r="E56" s="5" t="s">
        <v>109</v>
      </c>
      <c r="F56" s="6"/>
      <c r="G56" s="7"/>
      <c r="H56" s="8"/>
      <c r="I56" s="9"/>
      <c r="J56" s="20">
        <v>70000</v>
      </c>
      <c r="K56" s="12"/>
      <c r="L56" s="12"/>
      <c r="M56" s="12"/>
      <c r="N56" s="12"/>
      <c r="O56" s="5" t="s">
        <v>25</v>
      </c>
      <c r="P56" s="5" t="s">
        <v>42</v>
      </c>
    </row>
    <row r="57" spans="1:16" ht="75.75" thickBot="1" x14ac:dyDescent="0.3">
      <c r="A57" s="3">
        <v>53</v>
      </c>
      <c r="B57" s="4" t="s">
        <v>41</v>
      </c>
      <c r="C57" s="4" t="s">
        <v>36</v>
      </c>
      <c r="D57" s="22" t="s">
        <v>110</v>
      </c>
      <c r="E57" s="5" t="s">
        <v>17</v>
      </c>
      <c r="F57" s="6"/>
      <c r="G57" s="7"/>
      <c r="H57" s="8"/>
      <c r="I57" s="9"/>
      <c r="J57" s="20">
        <v>60000</v>
      </c>
      <c r="K57" s="12"/>
      <c r="L57" s="12"/>
      <c r="M57" s="12"/>
      <c r="N57" s="12"/>
      <c r="O57" s="5" t="s">
        <v>32</v>
      </c>
      <c r="P57" s="5" t="s">
        <v>42</v>
      </c>
    </row>
    <row r="58" spans="1:16" ht="90.75" thickBot="1" x14ac:dyDescent="0.3">
      <c r="A58" s="3">
        <v>54</v>
      </c>
      <c r="B58" s="4" t="s">
        <v>41</v>
      </c>
      <c r="C58" s="4" t="s">
        <v>36</v>
      </c>
      <c r="D58" s="22" t="s">
        <v>111</v>
      </c>
      <c r="E58" s="5" t="s">
        <v>17</v>
      </c>
      <c r="F58" s="6"/>
      <c r="G58" s="7"/>
      <c r="H58" s="8"/>
      <c r="I58" s="9"/>
      <c r="J58" s="20">
        <v>120000</v>
      </c>
      <c r="K58" s="12"/>
      <c r="L58" s="12"/>
      <c r="M58" s="12"/>
      <c r="N58" s="12"/>
      <c r="O58" s="5" t="s">
        <v>25</v>
      </c>
      <c r="P58" s="5" t="s">
        <v>101</v>
      </c>
    </row>
    <row r="59" spans="1:16" ht="105.75" thickBot="1" x14ac:dyDescent="0.3">
      <c r="A59" s="3">
        <v>55</v>
      </c>
      <c r="B59" s="4" t="s">
        <v>41</v>
      </c>
      <c r="C59" s="4" t="s">
        <v>36</v>
      </c>
      <c r="D59" s="22" t="s">
        <v>108</v>
      </c>
      <c r="E59" s="5" t="s">
        <v>112</v>
      </c>
      <c r="F59" s="6"/>
      <c r="G59" s="7"/>
      <c r="H59" s="8"/>
      <c r="I59" s="9"/>
      <c r="J59" s="20">
        <v>50000</v>
      </c>
      <c r="K59" s="12"/>
      <c r="L59" s="12"/>
      <c r="M59" s="12"/>
      <c r="N59" s="12"/>
      <c r="O59" s="5" t="s">
        <v>25</v>
      </c>
      <c r="P59" s="5" t="s">
        <v>100</v>
      </c>
    </row>
    <row r="60" spans="1:16" ht="75.75" thickBot="1" x14ac:dyDescent="0.3">
      <c r="A60" s="3">
        <v>56</v>
      </c>
      <c r="B60" s="4" t="s">
        <v>41</v>
      </c>
      <c r="C60" s="4" t="s">
        <v>44</v>
      </c>
      <c r="D60" s="22" t="s">
        <v>118</v>
      </c>
      <c r="E60" s="5" t="s">
        <v>17</v>
      </c>
      <c r="F60" s="6"/>
      <c r="G60" s="7"/>
      <c r="H60" s="8"/>
      <c r="I60" s="9"/>
      <c r="J60" s="20">
        <v>15000</v>
      </c>
      <c r="K60" s="12"/>
      <c r="L60" s="12"/>
      <c r="M60" s="12"/>
      <c r="N60" s="12"/>
      <c r="O60" s="5" t="s">
        <v>45</v>
      </c>
      <c r="P60" s="5" t="s">
        <v>19</v>
      </c>
    </row>
    <row r="61" spans="1:16" ht="120.75" thickBot="1" x14ac:dyDescent="0.3">
      <c r="A61" s="3">
        <v>57</v>
      </c>
      <c r="B61" s="4" t="s">
        <v>41</v>
      </c>
      <c r="C61" s="4" t="s">
        <v>44</v>
      </c>
      <c r="D61" s="22" t="s">
        <v>119</v>
      </c>
      <c r="E61" s="5" t="s">
        <v>17</v>
      </c>
      <c r="F61" s="6"/>
      <c r="G61" s="7"/>
      <c r="H61" s="8"/>
      <c r="I61" s="9"/>
      <c r="J61" s="20">
        <v>5000</v>
      </c>
      <c r="K61" s="12"/>
      <c r="L61" s="12"/>
      <c r="M61" s="12"/>
      <c r="N61" s="12"/>
      <c r="O61" s="5" t="s">
        <v>45</v>
      </c>
      <c r="P61" s="5" t="s">
        <v>19</v>
      </c>
    </row>
    <row r="62" spans="1:16" ht="60.75" thickBot="1" x14ac:dyDescent="0.3">
      <c r="A62" s="3">
        <v>58</v>
      </c>
      <c r="B62" s="4" t="s">
        <v>41</v>
      </c>
      <c r="C62" s="4" t="s">
        <v>44</v>
      </c>
      <c r="D62" s="22" t="s">
        <v>113</v>
      </c>
      <c r="E62" s="5" t="s">
        <v>38</v>
      </c>
      <c r="F62" s="6"/>
      <c r="G62" s="7"/>
      <c r="H62" s="8"/>
      <c r="I62" s="9"/>
      <c r="J62" s="20">
        <v>8000</v>
      </c>
      <c r="K62" s="12"/>
      <c r="L62" s="12"/>
      <c r="M62" s="12"/>
      <c r="N62" s="12"/>
      <c r="O62" s="5" t="s">
        <v>45</v>
      </c>
      <c r="P62" s="5" t="s">
        <v>19</v>
      </c>
    </row>
    <row r="63" spans="1:16" ht="75.75" thickBot="1" x14ac:dyDescent="0.3">
      <c r="A63" s="3">
        <v>59</v>
      </c>
      <c r="B63" s="4" t="s">
        <v>41</v>
      </c>
      <c r="C63" s="4" t="s">
        <v>44</v>
      </c>
      <c r="D63" s="22" t="s">
        <v>120</v>
      </c>
      <c r="E63" s="5" t="s">
        <v>38</v>
      </c>
      <c r="F63" s="6"/>
      <c r="G63" s="7"/>
      <c r="H63" s="8"/>
      <c r="I63" s="9"/>
      <c r="J63" s="20">
        <v>10000</v>
      </c>
      <c r="K63" s="12"/>
      <c r="L63" s="12"/>
      <c r="M63" s="12"/>
      <c r="N63" s="12"/>
      <c r="O63" s="5" t="s">
        <v>45</v>
      </c>
      <c r="P63" s="5" t="s">
        <v>19</v>
      </c>
    </row>
    <row r="64" spans="1:16" ht="75.75" thickBot="1" x14ac:dyDescent="0.3">
      <c r="A64" s="3">
        <v>60</v>
      </c>
      <c r="B64" s="4" t="s">
        <v>41</v>
      </c>
      <c r="C64" s="4" t="s">
        <v>44</v>
      </c>
      <c r="D64" s="22" t="s">
        <v>114</v>
      </c>
      <c r="E64" s="5" t="s">
        <v>121</v>
      </c>
      <c r="F64" s="6"/>
      <c r="G64" s="7"/>
      <c r="H64" s="8"/>
      <c r="I64" s="9"/>
      <c r="J64" s="20">
        <v>80000</v>
      </c>
      <c r="K64" s="12"/>
      <c r="L64" s="12"/>
      <c r="M64" s="12"/>
      <c r="N64" s="12"/>
      <c r="O64" s="5" t="s">
        <v>45</v>
      </c>
      <c r="P64" s="5" t="s">
        <v>19</v>
      </c>
    </row>
    <row r="65" spans="1:16" ht="90.75" thickBot="1" x14ac:dyDescent="0.3">
      <c r="A65" s="3">
        <v>61</v>
      </c>
      <c r="B65" s="4" t="s">
        <v>41</v>
      </c>
      <c r="C65" s="4" t="s">
        <v>44</v>
      </c>
      <c r="D65" s="22" t="s">
        <v>115</v>
      </c>
      <c r="E65" s="5" t="s">
        <v>122</v>
      </c>
      <c r="F65" s="6"/>
      <c r="G65" s="7"/>
      <c r="H65" s="8"/>
      <c r="I65" s="9"/>
      <c r="J65" s="20">
        <v>90000</v>
      </c>
      <c r="K65" s="12"/>
      <c r="L65" s="12"/>
      <c r="M65" s="12"/>
      <c r="N65" s="12"/>
      <c r="O65" s="5" t="s">
        <v>45</v>
      </c>
      <c r="P65" s="5" t="s">
        <v>47</v>
      </c>
    </row>
    <row r="66" spans="1:16" ht="75.75" thickBot="1" x14ac:dyDescent="0.3">
      <c r="A66" s="3">
        <v>62</v>
      </c>
      <c r="B66" s="4" t="s">
        <v>41</v>
      </c>
      <c r="C66" s="4" t="s">
        <v>36</v>
      </c>
      <c r="D66" s="22" t="s">
        <v>124</v>
      </c>
      <c r="E66" s="5" t="s">
        <v>123</v>
      </c>
      <c r="F66" s="6"/>
      <c r="G66" s="7"/>
      <c r="H66" s="8"/>
      <c r="I66" s="9"/>
      <c r="J66" s="20">
        <v>50000</v>
      </c>
      <c r="K66" s="12"/>
      <c r="L66" s="12"/>
      <c r="M66" s="12"/>
      <c r="N66" s="12"/>
      <c r="O66" s="5" t="s">
        <v>45</v>
      </c>
      <c r="P66" s="5" t="s">
        <v>19</v>
      </c>
    </row>
    <row r="67" spans="1:16" ht="150.75" thickBot="1" x14ac:dyDescent="0.3">
      <c r="A67" s="3">
        <v>63</v>
      </c>
      <c r="B67" s="4" t="s">
        <v>41</v>
      </c>
      <c r="C67" s="4" t="s">
        <v>44</v>
      </c>
      <c r="D67" s="22" t="s">
        <v>116</v>
      </c>
      <c r="E67" s="5" t="s">
        <v>125</v>
      </c>
      <c r="F67" s="6"/>
      <c r="G67" s="7"/>
      <c r="H67" s="8"/>
      <c r="I67" s="9"/>
      <c r="J67" s="20">
        <v>40000</v>
      </c>
      <c r="K67" s="12"/>
      <c r="L67" s="12"/>
      <c r="M67" s="12"/>
      <c r="N67" s="12"/>
      <c r="O67" s="5" t="s">
        <v>45</v>
      </c>
      <c r="P67" s="5" t="s">
        <v>19</v>
      </c>
    </row>
    <row r="68" spans="1:16" ht="90.75" thickBot="1" x14ac:dyDescent="0.3">
      <c r="A68" s="3">
        <v>64</v>
      </c>
      <c r="B68" s="4" t="s">
        <v>41</v>
      </c>
      <c r="C68" s="4" t="s">
        <v>44</v>
      </c>
      <c r="D68" s="22" t="s">
        <v>117</v>
      </c>
      <c r="E68" s="5" t="s">
        <v>38</v>
      </c>
      <c r="F68" s="6"/>
      <c r="G68" s="7"/>
      <c r="H68" s="8"/>
      <c r="I68" s="9"/>
      <c r="J68" s="20">
        <v>20000</v>
      </c>
      <c r="K68" s="12"/>
      <c r="L68" s="12"/>
      <c r="M68" s="12"/>
      <c r="N68" s="12"/>
      <c r="O68" s="5" t="s">
        <v>45</v>
      </c>
      <c r="P68" s="5" t="s">
        <v>19</v>
      </c>
    </row>
    <row r="69" spans="1:16" ht="75.75" thickBot="1" x14ac:dyDescent="0.3">
      <c r="A69" s="3">
        <v>65</v>
      </c>
      <c r="B69" s="4" t="s">
        <v>41</v>
      </c>
      <c r="C69" s="4" t="s">
        <v>36</v>
      </c>
      <c r="D69" s="22" t="s">
        <v>126</v>
      </c>
      <c r="E69" s="5"/>
      <c r="F69" s="6"/>
      <c r="G69" s="7"/>
      <c r="H69" s="8"/>
      <c r="I69" s="9"/>
      <c r="J69" s="10">
        <v>60000</v>
      </c>
      <c r="K69" s="12"/>
      <c r="L69" s="12"/>
      <c r="M69" s="12"/>
      <c r="N69" s="12"/>
      <c r="O69" s="5" t="s">
        <v>42</v>
      </c>
      <c r="P69" s="5" t="s">
        <v>19</v>
      </c>
    </row>
    <row r="70" spans="1:16" ht="75.75" thickBot="1" x14ac:dyDescent="0.3">
      <c r="A70" s="3">
        <v>66</v>
      </c>
      <c r="B70" s="4" t="s">
        <v>41</v>
      </c>
      <c r="C70" s="4" t="s">
        <v>36</v>
      </c>
      <c r="D70" s="22" t="s">
        <v>127</v>
      </c>
      <c r="E70" s="5" t="s">
        <v>17</v>
      </c>
      <c r="F70" s="6"/>
      <c r="G70" s="7"/>
      <c r="H70" s="8"/>
      <c r="I70" s="9"/>
      <c r="J70" s="10">
        <v>385600</v>
      </c>
      <c r="K70" s="12"/>
      <c r="L70" s="12"/>
      <c r="M70" s="12"/>
      <c r="N70" s="12"/>
      <c r="O70" s="5" t="s">
        <v>32</v>
      </c>
      <c r="P70" s="5" t="s">
        <v>42</v>
      </c>
    </row>
    <row r="71" spans="1:16" ht="75.75" thickBot="1" x14ac:dyDescent="0.3">
      <c r="A71" s="3">
        <v>67</v>
      </c>
      <c r="B71" s="4" t="s">
        <v>41</v>
      </c>
      <c r="C71" s="4" t="s">
        <v>36</v>
      </c>
      <c r="D71" s="22" t="s">
        <v>128</v>
      </c>
      <c r="E71" s="5" t="s">
        <v>129</v>
      </c>
      <c r="F71" s="6"/>
      <c r="G71" s="7"/>
      <c r="H71" s="8"/>
      <c r="I71" s="9"/>
      <c r="J71" s="10">
        <v>40000</v>
      </c>
      <c r="K71" s="12"/>
      <c r="L71" s="12"/>
      <c r="M71" s="12"/>
      <c r="N71" s="12"/>
      <c r="O71" s="5" t="s">
        <v>25</v>
      </c>
      <c r="P71" s="5" t="s">
        <v>48</v>
      </c>
    </row>
    <row r="72" spans="1:16" ht="60.75" thickBot="1" x14ac:dyDescent="0.3">
      <c r="A72" s="3">
        <v>68</v>
      </c>
      <c r="B72" s="4" t="s">
        <v>41</v>
      </c>
      <c r="C72" s="4" t="s">
        <v>44</v>
      </c>
      <c r="D72" s="22" t="s">
        <v>130</v>
      </c>
      <c r="E72" s="5" t="s">
        <v>17</v>
      </c>
      <c r="F72" s="6"/>
      <c r="G72" s="7"/>
      <c r="H72" s="8"/>
      <c r="I72" s="9"/>
      <c r="J72" s="10">
        <v>140000</v>
      </c>
      <c r="K72" s="12"/>
      <c r="L72" s="12"/>
      <c r="M72" s="12"/>
      <c r="N72" s="12"/>
      <c r="O72" s="5" t="s">
        <v>48</v>
      </c>
      <c r="P72" s="5" t="s">
        <v>19</v>
      </c>
    </row>
    <row r="73" spans="1:16" ht="120.75" thickBot="1" x14ac:dyDescent="0.3">
      <c r="A73" s="3">
        <v>69</v>
      </c>
      <c r="B73" s="4" t="s">
        <v>26</v>
      </c>
      <c r="C73" s="4" t="s">
        <v>27</v>
      </c>
      <c r="D73" s="22" t="s">
        <v>133</v>
      </c>
      <c r="E73" s="5" t="s">
        <v>17</v>
      </c>
      <c r="F73" s="6"/>
      <c r="G73" s="7"/>
      <c r="H73" s="8"/>
      <c r="I73" s="9"/>
      <c r="J73" s="20">
        <v>10000</v>
      </c>
      <c r="K73" s="12"/>
      <c r="L73" s="12"/>
      <c r="M73" s="12"/>
      <c r="N73" s="12"/>
      <c r="O73" s="5" t="s">
        <v>28</v>
      </c>
      <c r="P73" s="5" t="s">
        <v>19</v>
      </c>
    </row>
    <row r="74" spans="1:16" ht="90.75" thickBot="1" x14ac:dyDescent="0.3">
      <c r="A74" s="3">
        <v>70</v>
      </c>
      <c r="B74" s="4" t="s">
        <v>26</v>
      </c>
      <c r="C74" s="4" t="s">
        <v>27</v>
      </c>
      <c r="D74" s="22" t="s">
        <v>134</v>
      </c>
      <c r="E74" s="5" t="s">
        <v>38</v>
      </c>
      <c r="F74" s="6"/>
      <c r="G74" s="7"/>
      <c r="H74" s="8"/>
      <c r="I74" s="9"/>
      <c r="J74" s="20">
        <v>3000</v>
      </c>
      <c r="K74" s="12"/>
      <c r="L74" s="10">
        <v>6000</v>
      </c>
      <c r="M74" s="12"/>
      <c r="N74" s="12"/>
      <c r="O74" s="5" t="s">
        <v>28</v>
      </c>
      <c r="P74" s="5" t="s">
        <v>19</v>
      </c>
    </row>
    <row r="75" spans="1:16" ht="75.75" thickBot="1" x14ac:dyDescent="0.3">
      <c r="A75" s="3">
        <v>71</v>
      </c>
      <c r="B75" s="4" t="s">
        <v>26</v>
      </c>
      <c r="C75" s="4" t="s">
        <v>27</v>
      </c>
      <c r="D75" s="22" t="s">
        <v>135</v>
      </c>
      <c r="E75" s="5" t="s">
        <v>17</v>
      </c>
      <c r="F75" s="6"/>
      <c r="G75" s="7"/>
      <c r="H75" s="8"/>
      <c r="I75" s="9"/>
      <c r="J75" s="20">
        <v>22000</v>
      </c>
      <c r="K75" s="12"/>
      <c r="L75" s="12"/>
      <c r="M75" s="12"/>
      <c r="N75" s="12"/>
      <c r="O75" s="5" t="s">
        <v>28</v>
      </c>
      <c r="P75" s="5" t="s">
        <v>19</v>
      </c>
    </row>
    <row r="76" spans="1:16" ht="75.75" thickBot="1" x14ac:dyDescent="0.3">
      <c r="A76" s="3">
        <v>72</v>
      </c>
      <c r="B76" s="4" t="s">
        <v>26</v>
      </c>
      <c r="C76" s="4" t="s">
        <v>27</v>
      </c>
      <c r="D76" s="22" t="s">
        <v>136</v>
      </c>
      <c r="E76" s="5" t="s">
        <v>17</v>
      </c>
      <c r="F76" s="6"/>
      <c r="G76" s="7"/>
      <c r="H76" s="8"/>
      <c r="I76" s="9"/>
      <c r="J76" s="20">
        <v>60000</v>
      </c>
      <c r="K76" s="12"/>
      <c r="L76" s="12"/>
      <c r="M76" s="12"/>
      <c r="N76" s="12"/>
      <c r="O76" s="5" t="s">
        <v>28</v>
      </c>
      <c r="P76" s="5" t="s">
        <v>19</v>
      </c>
    </row>
    <row r="77" spans="1:16" ht="120.75" thickBot="1" x14ac:dyDescent="0.3">
      <c r="A77" s="3">
        <v>73</v>
      </c>
      <c r="B77" s="4" t="s">
        <v>26</v>
      </c>
      <c r="C77" s="4" t="s">
        <v>27</v>
      </c>
      <c r="D77" s="22" t="s">
        <v>137</v>
      </c>
      <c r="E77" s="5" t="s">
        <v>17</v>
      </c>
      <c r="F77" s="6"/>
      <c r="G77" s="7"/>
      <c r="H77" s="8"/>
      <c r="I77" s="9"/>
      <c r="J77" s="20">
        <v>20000</v>
      </c>
      <c r="K77" s="12"/>
      <c r="L77" s="12"/>
      <c r="M77" s="12"/>
      <c r="N77" s="12"/>
      <c r="O77" s="5" t="s">
        <v>28</v>
      </c>
      <c r="P77" s="5" t="s">
        <v>19</v>
      </c>
    </row>
    <row r="78" spans="1:16" ht="105.75" thickBot="1" x14ac:dyDescent="0.3">
      <c r="A78" s="3">
        <v>74</v>
      </c>
      <c r="B78" s="4" t="s">
        <v>26</v>
      </c>
      <c r="C78" s="4" t="s">
        <v>27</v>
      </c>
      <c r="D78" s="22" t="s">
        <v>138</v>
      </c>
      <c r="E78" s="5" t="s">
        <v>17</v>
      </c>
      <c r="F78" s="6"/>
      <c r="G78" s="7"/>
      <c r="H78" s="8"/>
      <c r="I78" s="9"/>
      <c r="J78" s="20">
        <v>50000</v>
      </c>
      <c r="K78" s="12"/>
      <c r="L78" s="12"/>
      <c r="M78" s="12"/>
      <c r="N78" s="12"/>
      <c r="O78" s="5" t="s">
        <v>28</v>
      </c>
      <c r="P78" s="5" t="s">
        <v>19</v>
      </c>
    </row>
    <row r="79" spans="1:16" ht="60.75" thickBot="1" x14ac:dyDescent="0.3">
      <c r="A79" s="3">
        <v>75</v>
      </c>
      <c r="B79" s="4" t="s">
        <v>26</v>
      </c>
      <c r="C79" s="4" t="s">
        <v>27</v>
      </c>
      <c r="D79" s="22" t="s">
        <v>131</v>
      </c>
      <c r="E79" s="5" t="s">
        <v>132</v>
      </c>
      <c r="F79" s="6"/>
      <c r="G79" s="7"/>
      <c r="H79" s="8"/>
      <c r="I79" s="9"/>
      <c r="J79" s="20">
        <v>55000</v>
      </c>
      <c r="K79" s="12"/>
      <c r="L79" s="12"/>
      <c r="M79" s="12"/>
      <c r="N79" s="12"/>
      <c r="O79" s="5" t="s">
        <v>28</v>
      </c>
      <c r="P79" s="5" t="s">
        <v>21</v>
      </c>
    </row>
    <row r="80" spans="1:16" ht="105.75" thickBot="1" x14ac:dyDescent="0.3">
      <c r="A80" s="3">
        <v>76</v>
      </c>
      <c r="B80" s="4" t="s">
        <v>41</v>
      </c>
      <c r="C80" s="4" t="s">
        <v>46</v>
      </c>
      <c r="D80" s="22" t="s">
        <v>142</v>
      </c>
      <c r="E80" s="5" t="s">
        <v>17</v>
      </c>
      <c r="F80" s="6"/>
      <c r="G80" s="7"/>
      <c r="H80" s="8"/>
      <c r="I80" s="9"/>
      <c r="J80" s="10">
        <v>150000</v>
      </c>
      <c r="K80" s="12"/>
      <c r="L80" s="12"/>
      <c r="M80" s="12"/>
      <c r="N80" s="12"/>
      <c r="O80" s="5" t="s">
        <v>53</v>
      </c>
      <c r="P80" s="5" t="s">
        <v>51</v>
      </c>
    </row>
    <row r="81" spans="1:16" ht="135.75" thickBot="1" x14ac:dyDescent="0.3">
      <c r="A81" s="3">
        <v>77</v>
      </c>
      <c r="B81" s="4" t="s">
        <v>41</v>
      </c>
      <c r="C81" s="4" t="s">
        <v>46</v>
      </c>
      <c r="D81" s="22" t="s">
        <v>143</v>
      </c>
      <c r="E81" s="5" t="s">
        <v>17</v>
      </c>
      <c r="F81" s="6"/>
      <c r="G81" s="7"/>
      <c r="H81" s="8"/>
      <c r="I81" s="9"/>
      <c r="J81" s="10">
        <v>5000</v>
      </c>
      <c r="K81" s="12"/>
      <c r="L81" s="12"/>
      <c r="M81" s="12"/>
      <c r="N81" s="12"/>
      <c r="O81" s="5" t="s">
        <v>53</v>
      </c>
      <c r="P81" s="5" t="s">
        <v>19</v>
      </c>
    </row>
    <row r="82" spans="1:16" ht="90.75" thickBot="1" x14ac:dyDescent="0.3">
      <c r="A82" s="3">
        <v>78</v>
      </c>
      <c r="B82" s="4" t="s">
        <v>29</v>
      </c>
      <c r="C82" s="4" t="s">
        <v>30</v>
      </c>
      <c r="D82" s="22" t="s">
        <v>144</v>
      </c>
      <c r="E82" s="5" t="s">
        <v>17</v>
      </c>
      <c r="F82" s="6"/>
      <c r="G82" s="7"/>
      <c r="H82" s="8"/>
      <c r="I82" s="9"/>
      <c r="J82" s="10">
        <v>10000</v>
      </c>
      <c r="K82" s="12"/>
      <c r="L82" s="12"/>
      <c r="M82" s="12"/>
      <c r="N82" s="12"/>
      <c r="O82" s="5" t="s">
        <v>31</v>
      </c>
      <c r="P82" s="5" t="s">
        <v>35</v>
      </c>
    </row>
    <row r="83" spans="1:16" ht="90.75" thickBot="1" x14ac:dyDescent="0.3">
      <c r="A83" s="3">
        <v>79</v>
      </c>
      <c r="B83" s="4" t="s">
        <v>29</v>
      </c>
      <c r="C83" s="4" t="s">
        <v>30</v>
      </c>
      <c r="D83" s="22" t="s">
        <v>145</v>
      </c>
      <c r="E83" s="5" t="s">
        <v>17</v>
      </c>
      <c r="F83" s="6"/>
      <c r="G83" s="7"/>
      <c r="H83" s="8"/>
      <c r="I83" s="9"/>
      <c r="J83" s="10">
        <v>10000</v>
      </c>
      <c r="K83" s="12"/>
      <c r="L83" s="12"/>
      <c r="M83" s="12"/>
      <c r="N83" s="12"/>
      <c r="O83" s="5" t="s">
        <v>35</v>
      </c>
      <c r="P83" s="5" t="s">
        <v>146</v>
      </c>
    </row>
    <row r="84" spans="1:16" ht="90.75" thickBot="1" x14ac:dyDescent="0.3">
      <c r="A84" s="3">
        <v>80</v>
      </c>
      <c r="B84" s="4" t="s">
        <v>23</v>
      </c>
      <c r="C84" s="4" t="s">
        <v>24</v>
      </c>
      <c r="D84" s="22" t="s">
        <v>149</v>
      </c>
      <c r="E84" s="5" t="s">
        <v>17</v>
      </c>
      <c r="F84" s="6"/>
      <c r="G84" s="7"/>
      <c r="H84" s="8"/>
      <c r="I84" s="9"/>
      <c r="J84" s="20">
        <v>70000</v>
      </c>
      <c r="K84" s="12"/>
      <c r="L84" s="12"/>
      <c r="M84" s="12"/>
      <c r="N84" s="12"/>
      <c r="O84" s="5" t="s">
        <v>25</v>
      </c>
      <c r="P84" s="5" t="s">
        <v>19</v>
      </c>
    </row>
    <row r="85" spans="1:16" ht="90.75" thickBot="1" x14ac:dyDescent="0.3">
      <c r="A85" s="3">
        <v>81</v>
      </c>
      <c r="B85" s="4" t="s">
        <v>23</v>
      </c>
      <c r="C85" s="4" t="s">
        <v>24</v>
      </c>
      <c r="D85" s="22" t="s">
        <v>151</v>
      </c>
      <c r="E85" s="5" t="s">
        <v>17</v>
      </c>
      <c r="F85" s="6"/>
      <c r="G85" s="7"/>
      <c r="H85" s="8"/>
      <c r="I85" s="9"/>
      <c r="J85" s="20">
        <v>5000</v>
      </c>
      <c r="K85" s="12"/>
      <c r="L85" s="12"/>
      <c r="M85" s="12"/>
      <c r="N85" s="12"/>
      <c r="O85" s="5" t="s">
        <v>48</v>
      </c>
      <c r="P85" s="5" t="s">
        <v>25</v>
      </c>
    </row>
    <row r="86" spans="1:16" ht="84.75" customHeight="1" thickBot="1" x14ac:dyDescent="0.3">
      <c r="A86" s="3">
        <v>82</v>
      </c>
      <c r="B86" s="4" t="s">
        <v>23</v>
      </c>
      <c r="C86" s="4" t="s">
        <v>24</v>
      </c>
      <c r="D86" s="22" t="s">
        <v>150</v>
      </c>
      <c r="E86" s="5" t="s">
        <v>17</v>
      </c>
      <c r="F86" s="6"/>
      <c r="G86" s="7"/>
      <c r="H86" s="8"/>
      <c r="I86" s="9"/>
      <c r="J86" s="20">
        <v>25000</v>
      </c>
      <c r="K86" s="12"/>
      <c r="L86" s="12"/>
      <c r="M86" s="12"/>
      <c r="N86" s="12"/>
      <c r="O86" s="5" t="s">
        <v>48</v>
      </c>
      <c r="P86" s="5" t="s">
        <v>25</v>
      </c>
    </row>
    <row r="87" spans="1:16" ht="185.25" customHeight="1" thickBot="1" x14ac:dyDescent="0.3">
      <c r="A87" s="3">
        <v>83</v>
      </c>
      <c r="B87" s="4" t="s">
        <v>15</v>
      </c>
      <c r="C87" s="4" t="s">
        <v>37</v>
      </c>
      <c r="D87" s="22" t="s">
        <v>147</v>
      </c>
      <c r="E87" s="5" t="s">
        <v>38</v>
      </c>
      <c r="F87" s="6"/>
      <c r="G87" s="7"/>
      <c r="H87" s="8"/>
      <c r="I87" s="9"/>
      <c r="J87" s="20">
        <v>60000</v>
      </c>
      <c r="K87" s="12"/>
      <c r="L87" s="12"/>
      <c r="M87" s="12"/>
      <c r="N87" s="12"/>
      <c r="O87" s="5" t="s">
        <v>25</v>
      </c>
      <c r="P87" s="5" t="s">
        <v>48</v>
      </c>
    </row>
    <row r="88" spans="1:16" ht="60.75" thickBot="1" x14ac:dyDescent="0.3">
      <c r="A88" s="3">
        <v>84</v>
      </c>
      <c r="B88" s="4" t="s">
        <v>15</v>
      </c>
      <c r="C88" s="4" t="s">
        <v>37</v>
      </c>
      <c r="D88" s="22" t="s">
        <v>152</v>
      </c>
      <c r="E88" s="5" t="s">
        <v>153</v>
      </c>
      <c r="F88" s="6"/>
      <c r="G88" s="7"/>
      <c r="H88" s="8"/>
      <c r="I88" s="9"/>
      <c r="J88" s="20">
        <v>25000</v>
      </c>
      <c r="K88" s="12"/>
      <c r="L88" s="12"/>
      <c r="M88" s="12"/>
      <c r="N88" s="12"/>
      <c r="O88" s="5" t="s">
        <v>25</v>
      </c>
      <c r="P88" s="5" t="s">
        <v>48</v>
      </c>
    </row>
    <row r="89" spans="1:16" ht="90.75" thickBot="1" x14ac:dyDescent="0.3">
      <c r="A89" s="3">
        <v>85</v>
      </c>
      <c r="B89" s="4" t="s">
        <v>26</v>
      </c>
      <c r="C89" s="4" t="s">
        <v>43</v>
      </c>
      <c r="D89" s="22" t="s">
        <v>154</v>
      </c>
      <c r="E89" s="5" t="s">
        <v>155</v>
      </c>
      <c r="F89" s="6"/>
      <c r="G89" s="7"/>
      <c r="H89" s="8"/>
      <c r="I89" s="9"/>
      <c r="J89" s="20">
        <v>110000</v>
      </c>
      <c r="K89" s="12"/>
      <c r="L89" s="12"/>
      <c r="M89" s="12"/>
      <c r="N89" s="12"/>
      <c r="O89" s="5" t="s">
        <v>25</v>
      </c>
      <c r="P89" s="5" t="s">
        <v>19</v>
      </c>
    </row>
    <row r="90" spans="1:16" ht="90.75" thickBot="1" x14ac:dyDescent="0.3">
      <c r="A90" s="3">
        <v>86</v>
      </c>
      <c r="B90" s="4" t="s">
        <v>26</v>
      </c>
      <c r="C90" s="4" t="s">
        <v>43</v>
      </c>
      <c r="D90" s="22" t="s">
        <v>148</v>
      </c>
      <c r="E90" s="5" t="s">
        <v>17</v>
      </c>
      <c r="F90" s="6"/>
      <c r="G90" s="7"/>
      <c r="H90" s="8"/>
      <c r="I90" s="9"/>
      <c r="J90" s="20">
        <v>200000</v>
      </c>
      <c r="K90" s="12"/>
      <c r="L90" s="12"/>
      <c r="M90" s="12"/>
      <c r="N90" s="12"/>
      <c r="O90" s="5" t="s">
        <v>25</v>
      </c>
      <c r="P90" s="5" t="s">
        <v>19</v>
      </c>
    </row>
    <row r="91" spans="1:16" ht="90.75" thickBot="1" x14ac:dyDescent="0.3">
      <c r="A91" s="3">
        <v>87</v>
      </c>
      <c r="B91" s="4" t="s">
        <v>23</v>
      </c>
      <c r="C91" s="4" t="s">
        <v>24</v>
      </c>
      <c r="D91" s="22" t="s">
        <v>156</v>
      </c>
      <c r="E91" s="5" t="s">
        <v>157</v>
      </c>
      <c r="F91" s="6"/>
      <c r="G91" s="7"/>
      <c r="H91" s="8"/>
      <c r="I91" s="9"/>
      <c r="J91" s="20">
        <v>152000</v>
      </c>
      <c r="K91" s="12"/>
      <c r="L91" s="12"/>
      <c r="M91" s="12"/>
      <c r="N91" s="12"/>
      <c r="O91" s="5" t="s">
        <v>25</v>
      </c>
      <c r="P91" s="5" t="s">
        <v>19</v>
      </c>
    </row>
    <row r="92" spans="1:16" ht="90.75" thickBot="1" x14ac:dyDescent="0.3">
      <c r="A92" s="3">
        <v>88</v>
      </c>
      <c r="B92" s="4" t="s">
        <v>29</v>
      </c>
      <c r="C92" s="4" t="s">
        <v>34</v>
      </c>
      <c r="D92" s="22" t="s">
        <v>158</v>
      </c>
      <c r="E92" s="5" t="s">
        <v>17</v>
      </c>
      <c r="F92" s="6"/>
      <c r="G92" s="7"/>
      <c r="H92" s="8"/>
      <c r="I92" s="9"/>
      <c r="J92" s="20">
        <v>20000</v>
      </c>
      <c r="K92" s="12"/>
      <c r="L92" s="12"/>
      <c r="M92" s="12"/>
      <c r="N92" s="12"/>
      <c r="O92" s="5"/>
      <c r="P92" s="5"/>
    </row>
    <row r="93" spans="1:16" ht="135.75" thickBot="1" x14ac:dyDescent="0.3">
      <c r="A93" s="3">
        <v>89</v>
      </c>
      <c r="B93" s="4" t="s">
        <v>29</v>
      </c>
      <c r="C93" s="4" t="s">
        <v>34</v>
      </c>
      <c r="D93" s="22" t="s">
        <v>159</v>
      </c>
      <c r="E93" s="5" t="s">
        <v>17</v>
      </c>
      <c r="F93" s="6"/>
      <c r="G93" s="7"/>
      <c r="H93" s="8"/>
      <c r="I93" s="9"/>
      <c r="J93" s="20">
        <v>10000</v>
      </c>
      <c r="K93" s="12"/>
      <c r="L93" s="12"/>
      <c r="M93" s="12"/>
      <c r="N93" s="12"/>
      <c r="O93" s="5"/>
      <c r="P93" s="5"/>
    </row>
    <row r="94" spans="1:16" ht="105.75" thickBot="1" x14ac:dyDescent="0.3">
      <c r="A94" s="3">
        <v>90</v>
      </c>
      <c r="B94" s="4" t="s">
        <v>29</v>
      </c>
      <c r="C94" s="4" t="s">
        <v>34</v>
      </c>
      <c r="D94" s="22" t="s">
        <v>160</v>
      </c>
      <c r="E94" s="5" t="s">
        <v>17</v>
      </c>
      <c r="F94" s="6"/>
      <c r="G94" s="7"/>
      <c r="H94" s="8"/>
      <c r="I94" s="9"/>
      <c r="J94" s="20">
        <v>3000</v>
      </c>
      <c r="K94" s="12"/>
      <c r="L94" s="12"/>
      <c r="M94" s="12"/>
      <c r="N94" s="12"/>
      <c r="O94" s="5"/>
      <c r="P94" s="5"/>
    </row>
    <row r="95" spans="1:16" ht="75.75" thickBot="1" x14ac:dyDescent="0.3">
      <c r="A95" s="3">
        <v>91</v>
      </c>
      <c r="B95" s="4" t="s">
        <v>29</v>
      </c>
      <c r="C95" s="4" t="s">
        <v>34</v>
      </c>
      <c r="D95" s="22" t="s">
        <v>161</v>
      </c>
      <c r="E95" s="5" t="s">
        <v>17</v>
      </c>
      <c r="F95" s="6"/>
      <c r="G95" s="7"/>
      <c r="H95" s="8"/>
      <c r="I95" s="9"/>
      <c r="J95" s="20">
        <v>60000</v>
      </c>
      <c r="K95" s="12"/>
      <c r="L95" s="12"/>
      <c r="M95" s="12"/>
      <c r="N95" s="12"/>
      <c r="O95" s="5"/>
      <c r="P95" s="5"/>
    </row>
    <row r="96" spans="1:16" ht="60.75" thickBot="1" x14ac:dyDescent="0.3">
      <c r="A96" s="3">
        <v>92</v>
      </c>
      <c r="B96" s="4" t="s">
        <v>15</v>
      </c>
      <c r="C96" s="4" t="s">
        <v>20</v>
      </c>
      <c r="D96" s="23" t="s">
        <v>163</v>
      </c>
      <c r="E96" s="5" t="s">
        <v>38</v>
      </c>
      <c r="F96" s="6"/>
      <c r="G96" s="7"/>
      <c r="H96" s="8"/>
      <c r="I96" s="9"/>
      <c r="J96" s="20">
        <v>3000</v>
      </c>
      <c r="K96" s="12"/>
      <c r="L96" s="12"/>
      <c r="M96" s="12"/>
      <c r="N96" s="12"/>
      <c r="O96" s="5" t="s">
        <v>164</v>
      </c>
      <c r="P96" s="5" t="s">
        <v>19</v>
      </c>
    </row>
    <row r="97" spans="1:16" ht="146.25" customHeight="1" thickBot="1" x14ac:dyDescent="0.3">
      <c r="A97" s="3">
        <v>93</v>
      </c>
      <c r="B97" s="4" t="s">
        <v>15</v>
      </c>
      <c r="C97" s="4" t="s">
        <v>20</v>
      </c>
      <c r="D97" s="23" t="s">
        <v>165</v>
      </c>
      <c r="E97" s="5" t="s">
        <v>38</v>
      </c>
      <c r="F97" s="6"/>
      <c r="G97" s="7"/>
      <c r="H97" s="8"/>
      <c r="I97" s="9"/>
      <c r="J97" s="20">
        <v>2500</v>
      </c>
      <c r="K97" s="12"/>
      <c r="L97" s="12"/>
      <c r="M97" s="12"/>
      <c r="N97" s="12"/>
      <c r="O97" s="5" t="s">
        <v>164</v>
      </c>
      <c r="P97" s="5"/>
    </row>
    <row r="98" spans="1:16" ht="105.75" thickBot="1" x14ac:dyDescent="0.3">
      <c r="A98" s="3">
        <v>94</v>
      </c>
      <c r="B98" s="4" t="s">
        <v>15</v>
      </c>
      <c r="C98" s="4" t="s">
        <v>20</v>
      </c>
      <c r="D98" s="23" t="s">
        <v>162</v>
      </c>
      <c r="E98" s="5" t="s">
        <v>38</v>
      </c>
      <c r="F98" s="6"/>
      <c r="G98" s="7"/>
      <c r="H98" s="8"/>
      <c r="I98" s="9"/>
      <c r="J98" s="20">
        <v>2000</v>
      </c>
      <c r="K98" s="12"/>
      <c r="L98" s="12"/>
      <c r="M98" s="12"/>
      <c r="N98" s="12"/>
      <c r="O98" s="5" t="s">
        <v>164</v>
      </c>
      <c r="P98" s="5" t="s">
        <v>19</v>
      </c>
    </row>
    <row r="99" spans="1:16" ht="75.75" thickBot="1" x14ac:dyDescent="0.3">
      <c r="A99" s="3">
        <v>95</v>
      </c>
      <c r="B99" s="4" t="s">
        <v>15</v>
      </c>
      <c r="C99" s="4" t="s">
        <v>37</v>
      </c>
      <c r="D99" s="23" t="s">
        <v>166</v>
      </c>
      <c r="E99" s="5" t="s">
        <v>38</v>
      </c>
      <c r="F99" s="6"/>
      <c r="G99" s="7"/>
      <c r="H99" s="8"/>
      <c r="I99" s="9"/>
      <c r="J99" s="20">
        <v>6000</v>
      </c>
      <c r="K99" s="12"/>
      <c r="L99" s="12"/>
      <c r="M99" s="12"/>
      <c r="N99" s="12"/>
      <c r="O99" s="5" t="s">
        <v>164</v>
      </c>
      <c r="P99" s="5" t="s">
        <v>19</v>
      </c>
    </row>
    <row r="100" spans="1:16" ht="75.75" thickBot="1" x14ac:dyDescent="0.3">
      <c r="A100" s="3">
        <v>96</v>
      </c>
      <c r="B100" s="4" t="s">
        <v>15</v>
      </c>
      <c r="C100" s="4" t="s">
        <v>37</v>
      </c>
      <c r="D100" s="23" t="s">
        <v>167</v>
      </c>
      <c r="E100" s="5" t="s">
        <v>38</v>
      </c>
      <c r="F100" s="6"/>
      <c r="G100" s="7"/>
      <c r="H100" s="8"/>
      <c r="I100" s="9"/>
      <c r="J100" s="10">
        <v>14000</v>
      </c>
      <c r="K100" s="12"/>
      <c r="L100" s="12"/>
      <c r="M100" s="12"/>
      <c r="N100" s="12"/>
      <c r="O100" s="5" t="s">
        <v>54</v>
      </c>
      <c r="P100" s="5" t="s">
        <v>21</v>
      </c>
    </row>
    <row r="101" spans="1:16" ht="105.75" thickBot="1" x14ac:dyDescent="0.3">
      <c r="A101" s="3">
        <v>97</v>
      </c>
      <c r="B101" s="4" t="s">
        <v>26</v>
      </c>
      <c r="C101" s="4" t="s">
        <v>27</v>
      </c>
      <c r="D101" s="23" t="s">
        <v>184</v>
      </c>
      <c r="E101" s="5" t="s">
        <v>38</v>
      </c>
      <c r="F101" s="6"/>
      <c r="G101" s="7"/>
      <c r="H101" s="8"/>
      <c r="I101" s="9"/>
      <c r="J101" s="10">
        <v>3475</v>
      </c>
      <c r="K101" s="12"/>
      <c r="L101" s="10">
        <v>16000</v>
      </c>
      <c r="M101" s="12"/>
      <c r="N101" s="12"/>
      <c r="O101" s="5" t="s">
        <v>28</v>
      </c>
      <c r="P101" s="5" t="s">
        <v>19</v>
      </c>
    </row>
    <row r="102" spans="1:16" ht="75.75" thickBot="1" x14ac:dyDescent="0.3">
      <c r="A102" s="3">
        <v>98</v>
      </c>
      <c r="B102" s="4" t="s">
        <v>26</v>
      </c>
      <c r="C102" s="4" t="s">
        <v>27</v>
      </c>
      <c r="D102" s="23" t="s">
        <v>168</v>
      </c>
      <c r="E102" s="5" t="s">
        <v>17</v>
      </c>
      <c r="F102" s="6"/>
      <c r="G102" s="7"/>
      <c r="H102" s="8"/>
      <c r="I102" s="9"/>
      <c r="J102" s="10">
        <v>10825</v>
      </c>
      <c r="K102" s="12"/>
      <c r="L102" s="12"/>
      <c r="M102" s="12"/>
      <c r="N102" s="12"/>
      <c r="O102" s="5" t="s">
        <v>28</v>
      </c>
      <c r="P102" s="5" t="s">
        <v>21</v>
      </c>
    </row>
    <row r="103" spans="1:16" ht="105.75" thickBot="1" x14ac:dyDescent="0.3">
      <c r="A103" s="3">
        <v>99</v>
      </c>
      <c r="B103" s="4" t="s">
        <v>41</v>
      </c>
      <c r="C103" s="4" t="s">
        <v>46</v>
      </c>
      <c r="D103" s="22" t="s">
        <v>169</v>
      </c>
      <c r="E103" s="5" t="s">
        <v>17</v>
      </c>
      <c r="F103" s="6"/>
      <c r="G103" s="7"/>
      <c r="H103" s="8"/>
      <c r="I103" s="9"/>
      <c r="J103" s="20">
        <v>4000</v>
      </c>
      <c r="K103" s="12"/>
      <c r="L103" s="12"/>
      <c r="M103" s="12"/>
      <c r="N103" s="12"/>
      <c r="O103" s="5" t="s">
        <v>47</v>
      </c>
      <c r="P103" s="5" t="s">
        <v>19</v>
      </c>
    </row>
    <row r="104" spans="1:16" ht="105.75" thickBot="1" x14ac:dyDescent="0.3">
      <c r="A104" s="3">
        <v>100</v>
      </c>
      <c r="B104" s="4" t="s">
        <v>41</v>
      </c>
      <c r="C104" s="4" t="s">
        <v>46</v>
      </c>
      <c r="D104" s="22" t="s">
        <v>170</v>
      </c>
      <c r="E104" s="5" t="s">
        <v>17</v>
      </c>
      <c r="F104" s="6"/>
      <c r="G104" s="7"/>
      <c r="H104" s="8"/>
      <c r="I104" s="9"/>
      <c r="J104" s="20">
        <v>5000</v>
      </c>
      <c r="K104" s="12"/>
      <c r="L104" s="12"/>
      <c r="M104" s="12"/>
      <c r="N104" s="12"/>
      <c r="O104" s="5" t="s">
        <v>47</v>
      </c>
      <c r="P104" s="5" t="s">
        <v>19</v>
      </c>
    </row>
    <row r="105" spans="1:16" ht="135.75" thickBot="1" x14ac:dyDescent="0.3">
      <c r="A105" s="3">
        <v>101</v>
      </c>
      <c r="B105" s="4" t="s">
        <v>26</v>
      </c>
      <c r="C105" s="4" t="s">
        <v>43</v>
      </c>
      <c r="D105" s="22" t="s">
        <v>172</v>
      </c>
      <c r="E105" s="5" t="s">
        <v>17</v>
      </c>
      <c r="F105" s="6"/>
      <c r="G105" s="7"/>
      <c r="H105" s="8"/>
      <c r="I105" s="9"/>
      <c r="J105" s="20">
        <v>4392</v>
      </c>
      <c r="K105" s="12"/>
      <c r="L105" s="10">
        <v>18500</v>
      </c>
      <c r="M105" s="12"/>
      <c r="N105" s="12"/>
      <c r="O105" s="5" t="s">
        <v>47</v>
      </c>
      <c r="P105" s="5" t="s">
        <v>28</v>
      </c>
    </row>
    <row r="106" spans="1:16" ht="90.75" thickBot="1" x14ac:dyDescent="0.3">
      <c r="A106" s="3">
        <v>102</v>
      </c>
      <c r="B106" s="4" t="s">
        <v>15</v>
      </c>
      <c r="C106" s="4" t="s">
        <v>37</v>
      </c>
      <c r="D106" s="22" t="s">
        <v>171</v>
      </c>
      <c r="E106" s="5" t="s">
        <v>38</v>
      </c>
      <c r="F106" s="6"/>
      <c r="G106" s="7"/>
      <c r="H106" s="8"/>
      <c r="I106" s="9"/>
      <c r="J106" s="20">
        <v>4000</v>
      </c>
      <c r="K106" s="12"/>
      <c r="L106" s="12"/>
      <c r="M106" s="12"/>
      <c r="N106" s="12"/>
      <c r="O106" s="5" t="s">
        <v>47</v>
      </c>
      <c r="P106" s="5" t="s">
        <v>19</v>
      </c>
    </row>
    <row r="107" spans="1:16" ht="309" customHeight="1" thickBot="1" x14ac:dyDescent="0.3">
      <c r="A107" s="3">
        <v>103</v>
      </c>
      <c r="B107" s="4" t="s">
        <v>41</v>
      </c>
      <c r="C107" s="4" t="s">
        <v>44</v>
      </c>
      <c r="D107" s="22" t="s">
        <v>174</v>
      </c>
      <c r="E107" s="5" t="s">
        <v>176</v>
      </c>
      <c r="F107" s="6"/>
      <c r="G107" s="7"/>
      <c r="H107" s="8"/>
      <c r="I107" s="9"/>
      <c r="J107" s="12"/>
      <c r="K107" s="12"/>
      <c r="L107" s="20">
        <v>571461</v>
      </c>
      <c r="M107" s="12"/>
      <c r="N107" s="12"/>
      <c r="O107" s="5" t="s">
        <v>25</v>
      </c>
      <c r="P107" s="5" t="s">
        <v>175</v>
      </c>
    </row>
    <row r="108" spans="1:16" ht="105.75" thickBot="1" x14ac:dyDescent="0.3">
      <c r="A108" s="3">
        <v>104</v>
      </c>
      <c r="B108" s="4" t="s">
        <v>41</v>
      </c>
      <c r="C108" s="4" t="s">
        <v>46</v>
      </c>
      <c r="D108" s="22" t="s">
        <v>177</v>
      </c>
      <c r="E108" s="5" t="s">
        <v>17</v>
      </c>
      <c r="F108" s="6"/>
      <c r="G108" s="7"/>
      <c r="H108" s="8"/>
      <c r="I108" s="9"/>
      <c r="J108" s="12"/>
      <c r="K108" s="12"/>
      <c r="L108" s="20">
        <v>25000</v>
      </c>
      <c r="M108" s="12"/>
      <c r="N108" s="12"/>
      <c r="O108" s="5" t="s">
        <v>47</v>
      </c>
      <c r="P108" s="5" t="s">
        <v>19</v>
      </c>
    </row>
    <row r="109" spans="1:16" ht="105.75" thickBot="1" x14ac:dyDescent="0.3">
      <c r="A109" s="3">
        <v>105</v>
      </c>
      <c r="B109" s="4" t="s">
        <v>41</v>
      </c>
      <c r="C109" s="4" t="s">
        <v>46</v>
      </c>
      <c r="D109" s="22" t="s">
        <v>178</v>
      </c>
      <c r="E109" s="5" t="s">
        <v>17</v>
      </c>
      <c r="F109" s="6"/>
      <c r="G109" s="7"/>
      <c r="H109" s="8"/>
      <c r="I109" s="9"/>
      <c r="J109" s="12"/>
      <c r="K109" s="12"/>
      <c r="L109" s="20">
        <v>10000</v>
      </c>
      <c r="M109" s="12"/>
      <c r="N109" s="12"/>
      <c r="O109" s="5" t="s">
        <v>47</v>
      </c>
      <c r="P109" s="5" t="s">
        <v>19</v>
      </c>
    </row>
    <row r="110" spans="1:16" ht="90.75" thickBot="1" x14ac:dyDescent="0.3">
      <c r="A110" s="3">
        <v>106</v>
      </c>
      <c r="B110" s="4" t="s">
        <v>23</v>
      </c>
      <c r="C110" s="4" t="s">
        <v>39</v>
      </c>
      <c r="D110" s="22" t="s">
        <v>179</v>
      </c>
      <c r="E110" s="5" t="s">
        <v>38</v>
      </c>
      <c r="F110" s="6"/>
      <c r="G110" s="7"/>
      <c r="H110" s="8"/>
      <c r="I110" s="9"/>
      <c r="J110" s="12"/>
      <c r="K110" s="12"/>
      <c r="L110" s="10">
        <v>400000</v>
      </c>
      <c r="M110" s="12"/>
      <c r="N110" s="12"/>
      <c r="O110" s="5" t="s">
        <v>40</v>
      </c>
      <c r="P110" s="5" t="s">
        <v>25</v>
      </c>
    </row>
    <row r="111" spans="1:16" ht="60.75" thickBot="1" x14ac:dyDescent="0.3">
      <c r="A111" s="3">
        <v>107</v>
      </c>
      <c r="B111" s="4" t="s">
        <v>15</v>
      </c>
      <c r="C111" s="4" t="s">
        <v>37</v>
      </c>
      <c r="D111" s="22" t="s">
        <v>180</v>
      </c>
      <c r="E111" s="5" t="s">
        <v>17</v>
      </c>
      <c r="F111" s="6"/>
      <c r="G111" s="7"/>
      <c r="H111" s="8"/>
      <c r="I111" s="9"/>
      <c r="J111" s="12"/>
      <c r="K111" s="12"/>
      <c r="L111" s="10">
        <v>50000</v>
      </c>
      <c r="M111" s="12"/>
      <c r="N111" s="12"/>
      <c r="O111" s="5" t="s">
        <v>32</v>
      </c>
      <c r="P111" s="5" t="s">
        <v>21</v>
      </c>
    </row>
    <row r="112" spans="1:16" ht="105.75" thickBot="1" x14ac:dyDescent="0.3">
      <c r="A112" s="3">
        <v>108</v>
      </c>
      <c r="B112" s="4" t="s">
        <v>26</v>
      </c>
      <c r="C112" s="4" t="s">
        <v>27</v>
      </c>
      <c r="D112" s="22" t="s">
        <v>181</v>
      </c>
      <c r="E112" s="21" t="s">
        <v>17</v>
      </c>
      <c r="F112" s="6"/>
      <c r="G112" s="7"/>
      <c r="H112" s="8"/>
      <c r="I112" s="9"/>
      <c r="J112" s="12"/>
      <c r="K112" s="12"/>
      <c r="L112" s="10">
        <v>30000</v>
      </c>
      <c r="M112" s="12"/>
      <c r="N112" s="12"/>
      <c r="O112" s="5" t="s">
        <v>49</v>
      </c>
      <c r="P112" s="5" t="s">
        <v>19</v>
      </c>
    </row>
    <row r="113" spans="1:16" ht="135.75" thickBot="1" x14ac:dyDescent="0.3">
      <c r="A113" s="3">
        <v>109</v>
      </c>
      <c r="B113" s="4" t="s">
        <v>26</v>
      </c>
      <c r="C113" s="4" t="s">
        <v>27</v>
      </c>
      <c r="D113" s="22" t="s">
        <v>182</v>
      </c>
      <c r="E113" s="5" t="s">
        <v>17</v>
      </c>
      <c r="F113" s="6"/>
      <c r="G113" s="7"/>
      <c r="H113" s="8"/>
      <c r="I113" s="9"/>
      <c r="J113" s="12"/>
      <c r="K113" s="12"/>
      <c r="L113" s="10">
        <v>15800</v>
      </c>
      <c r="M113" s="12"/>
      <c r="N113" s="12"/>
      <c r="O113" s="5" t="s">
        <v>28</v>
      </c>
      <c r="P113" s="5" t="s">
        <v>19</v>
      </c>
    </row>
    <row r="114" spans="1:16" ht="90.75" thickBot="1" x14ac:dyDescent="0.3">
      <c r="A114" s="3">
        <v>110</v>
      </c>
      <c r="B114" s="4" t="s">
        <v>26</v>
      </c>
      <c r="C114" s="4" t="s">
        <v>27</v>
      </c>
      <c r="D114" s="22" t="s">
        <v>183</v>
      </c>
      <c r="E114" s="5" t="s">
        <v>38</v>
      </c>
      <c r="F114" s="6"/>
      <c r="G114" s="7"/>
      <c r="H114" s="8"/>
      <c r="I114" s="9"/>
      <c r="J114" s="12"/>
      <c r="K114" s="12"/>
      <c r="L114" s="10">
        <v>11000</v>
      </c>
      <c r="M114" s="12"/>
      <c r="N114" s="12"/>
      <c r="O114" s="5" t="s">
        <v>28</v>
      </c>
      <c r="P114" s="5" t="s">
        <v>19</v>
      </c>
    </row>
    <row r="117" spans="1:16" x14ac:dyDescent="0.25">
      <c r="J117" s="2"/>
    </row>
  </sheetData>
  <mergeCells count="21">
    <mergeCell ref="F2:I2"/>
    <mergeCell ref="A1:P1"/>
    <mergeCell ref="A2:A4"/>
    <mergeCell ref="B2:B4"/>
    <mergeCell ref="C2:C4"/>
    <mergeCell ref="D2:D4"/>
    <mergeCell ref="E2:E4"/>
    <mergeCell ref="F3:F4"/>
    <mergeCell ref="G3:G4"/>
    <mergeCell ref="H3:H4"/>
    <mergeCell ref="I3:I4"/>
    <mergeCell ref="J3:J4"/>
    <mergeCell ref="M3:M4"/>
    <mergeCell ref="N3:N4"/>
    <mergeCell ref="O3:O4"/>
    <mergeCell ref="P3:P4"/>
    <mergeCell ref="J2:L2"/>
    <mergeCell ref="M2:N2"/>
    <mergeCell ref="O2:P2"/>
    <mergeCell ref="K3:K4"/>
    <mergeCell ref="L3:L4"/>
  </mergeCells>
  <pageMargins left="0.7" right="0.7" top="0.75" bottom="0.75" header="0.3" footer="0.3"/>
  <pageSetup scale="65" orientation="portrait" r:id="rId1"/>
  <headerFooter>
    <oddFooter xml:space="preserve">&amp;C&amp;[Page&amp;P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2021-10-13T01:55:34Z</cp:lastPrinted>
  <dcterms:created xsi:type="dcterms:W3CDTF">2021-09-20T19:12:16Z</dcterms:created>
  <dcterms:modified xsi:type="dcterms:W3CDTF">2021-10-13T15:14:34Z</dcterms:modified>
</cp:coreProperties>
</file>