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ACTION PLANS\"/>
    </mc:Choice>
  </mc:AlternateContent>
  <bookViews>
    <workbookView xWindow="0" yWindow="0" windowWidth="16815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1" l="1"/>
  <c r="L119" i="1"/>
  <c r="L14" i="1" l="1"/>
  <c r="J23" i="1"/>
</calcChain>
</file>

<file path=xl/sharedStrings.xml><?xml version="1.0" encoding="utf-8"?>
<sst xmlns="http://schemas.openxmlformats.org/spreadsheetml/2006/main" count="729" uniqueCount="222">
  <si>
    <t>No.</t>
  </si>
  <si>
    <t>Programme (PBB)</t>
  </si>
  <si>
    <t>Sub-Programme (PBB)</t>
  </si>
  <si>
    <t>Activity</t>
  </si>
  <si>
    <t>Location</t>
  </si>
  <si>
    <t>Cost (GHS)</t>
  </si>
  <si>
    <t>Implementing Agency</t>
  </si>
  <si>
    <t>GOG</t>
  </si>
  <si>
    <t>IGF</t>
  </si>
  <si>
    <t>Donor</t>
  </si>
  <si>
    <t>Lead</t>
  </si>
  <si>
    <t>Collaborating</t>
  </si>
  <si>
    <t>Management and Administration</t>
  </si>
  <si>
    <t>General Administration</t>
  </si>
  <si>
    <t>Internal management of organisation</t>
  </si>
  <si>
    <t>New Edubiase</t>
  </si>
  <si>
    <t>Central Amin.</t>
  </si>
  <si>
    <t>DA</t>
  </si>
  <si>
    <t>Finance and Revenue Mobilization</t>
  </si>
  <si>
    <t>Procurement of Value Books &amp; Other Logistics</t>
  </si>
  <si>
    <t>Finance</t>
  </si>
  <si>
    <t>Central Admin.</t>
  </si>
  <si>
    <t>Social Service Delivery</t>
  </si>
  <si>
    <t>Education and Youth Development</t>
  </si>
  <si>
    <t>Undertake Training for Ghana School Feeding Programme Cooks and Chief Cooks</t>
  </si>
  <si>
    <t>Development Planning Unit</t>
  </si>
  <si>
    <t>Undertake Monitoring of schools under GSFP</t>
  </si>
  <si>
    <t>District Wide</t>
  </si>
  <si>
    <t>GES</t>
  </si>
  <si>
    <t>Health Delivery</t>
  </si>
  <si>
    <t>Undertake support for covid-19 alleviation programmes and activities</t>
  </si>
  <si>
    <t>GHS</t>
  </si>
  <si>
    <t>Undertake public education and screening of food vendors</t>
  </si>
  <si>
    <t>Env. Health &amp; Sanitation</t>
  </si>
  <si>
    <t>Procurement of cleaning materials and Sanitary equipment</t>
  </si>
  <si>
    <t xml:space="preserve">Undertake Pushing and Leveling or Evacuation of heaped refuse  </t>
  </si>
  <si>
    <t>Economic Development</t>
  </si>
  <si>
    <t>Agric. Development</t>
  </si>
  <si>
    <t>Dept. of Agric.</t>
  </si>
  <si>
    <t>Infrastructure Delivery and management</t>
  </si>
  <si>
    <t>Physical and spatial planning</t>
  </si>
  <si>
    <t>Undertake preparation revision and update of  Local Plan</t>
  </si>
  <si>
    <t>PPD</t>
  </si>
  <si>
    <t>Provision of logistics and fuel for field inspection</t>
  </si>
  <si>
    <t>Undertake sensitisation and public education on Town and Country planning regulation</t>
  </si>
  <si>
    <t>Social Welfare &amp; Community Development</t>
  </si>
  <si>
    <t>Undertake inspection of Day care centers</t>
  </si>
  <si>
    <t>Infrastructure Development</t>
  </si>
  <si>
    <t>Works</t>
  </si>
  <si>
    <t>Environmental Management</t>
  </si>
  <si>
    <t>Natural Resource Conservation and Management</t>
  </si>
  <si>
    <t>FSD</t>
  </si>
  <si>
    <t>NADMO</t>
  </si>
  <si>
    <t>Trade, Tourism and Industrial Development</t>
  </si>
  <si>
    <t>Undertake District wide Profiling of SMEs</t>
  </si>
  <si>
    <t>BAC</t>
  </si>
  <si>
    <t>Disaster Prevention and Management</t>
  </si>
  <si>
    <t xml:space="preserve">Undertake Quarterly Meetings of District Disaster Committee </t>
  </si>
  <si>
    <t>Procurement of Building material for community initiated projects</t>
  </si>
  <si>
    <t>MP</t>
  </si>
  <si>
    <t>Planning, Budgeting and co-ordination</t>
  </si>
  <si>
    <t>Undertake the Organisation of 2no.Town Hall and Popular Participation programmes</t>
  </si>
  <si>
    <t>District Budget Unit</t>
  </si>
  <si>
    <t>Undertake the organisation of Quarterly DPCU meetings</t>
  </si>
  <si>
    <t>Gazetting of fee fixing resolution</t>
  </si>
  <si>
    <t>Development Planning Unit &amp; District Budget Unit</t>
  </si>
  <si>
    <t>Undertake the Preparations of Strategic Environmental Assessment (SEA) and Procurement of EPA permits for physical undertakings</t>
  </si>
  <si>
    <t>Undertake quarterly monitoring of projects and programmes</t>
  </si>
  <si>
    <t>Provide support to Town and Area Councils</t>
  </si>
  <si>
    <t>Human Resource Management</t>
  </si>
  <si>
    <t>Preparation and Procurement of staff ID cards</t>
  </si>
  <si>
    <t>HRD</t>
  </si>
  <si>
    <t>HRM</t>
  </si>
  <si>
    <t>Undertake furnishing of revenue office, provision of incentives and logistics for revenue staff</t>
  </si>
  <si>
    <t>Undertake data collection and revenue mobilisation (TREE)</t>
  </si>
  <si>
    <t>Provide support to quarterly District Oversight Education Committee</t>
  </si>
  <si>
    <t>Provide support for Sports, Recreation &amp; Cultural development</t>
  </si>
  <si>
    <t>Support the Organisation of  "My First Day at School"</t>
  </si>
  <si>
    <t>Conduct regular school inspection in 8 circuits</t>
  </si>
  <si>
    <t xml:space="preserve">Construction of 1no. 3-unit classroom block with ancillary facilities  </t>
  </si>
  <si>
    <t>Atwereboana</t>
  </si>
  <si>
    <t>Aminaso</t>
  </si>
  <si>
    <t>Central Admin./GES</t>
  </si>
  <si>
    <t>Support the implementation of HIV/ AIDS programmes</t>
  </si>
  <si>
    <t>Support the implementation of Malaria control and immunisation programmes</t>
  </si>
  <si>
    <t>Support to District Health Committee</t>
  </si>
  <si>
    <t>Completion of 1no. CHPS compound at Menang</t>
  </si>
  <si>
    <t>Menang</t>
  </si>
  <si>
    <t>Procurement of medical equipment for CHPs compound at Hwediem</t>
  </si>
  <si>
    <t>Hwidiem</t>
  </si>
  <si>
    <t>SW &amp; CD</t>
  </si>
  <si>
    <t>Akotreso</t>
  </si>
  <si>
    <t>Bepoase</t>
  </si>
  <si>
    <t>Construction of burglar proof at the District Health Directorate</t>
  </si>
  <si>
    <t xml:space="preserve">Renovation of Slaughter House (2nd Phase) </t>
  </si>
  <si>
    <t> New Edubiase</t>
  </si>
  <si>
    <t>Undertake fumigation of public facilities</t>
  </si>
  <si>
    <t>Undertake management of solid and liquid waste</t>
  </si>
  <si>
    <t>Support the organisation of District Agriculture Planning Session</t>
  </si>
  <si>
    <t>Provide support for Agric Extension Services</t>
  </si>
  <si>
    <t>Support the organsation of Farmers Day Celebration</t>
  </si>
  <si>
    <t>Provide support for nursing and distribution of seedlings to farmers (PERD)</t>
  </si>
  <si>
    <t xml:space="preserve">Renovation of 2no. Agric quarters </t>
  </si>
  <si>
    <t>Akotreso and Wuruyie</t>
  </si>
  <si>
    <t>Provide support for PWDs</t>
  </si>
  <si>
    <t xml:space="preserve">SW &amp; CD </t>
  </si>
  <si>
    <t>central Admin.</t>
  </si>
  <si>
    <t>Undertake sensitisation on the Clean and Green campaign</t>
  </si>
  <si>
    <t>Central Admn.</t>
  </si>
  <si>
    <t>Provide Fuel/Cleaning materials for WATSAN</t>
  </si>
  <si>
    <t>Construction of 4no. Septic tanks for 4 bungalows (DPO, Deputy Director, Agric Director and Magistrate)</t>
  </si>
  <si>
    <t xml:space="preserve">Construction of 1no. 4-unit seater toilet facility  </t>
  </si>
  <si>
    <t>Market at Wuruyie Junction</t>
  </si>
  <si>
    <t xml:space="preserve">Construction of 1no. 13-unit lockable stores </t>
  </si>
  <si>
    <t>Adansi Praso Market</t>
  </si>
  <si>
    <t>Reshaping of selected roads within the district</t>
  </si>
  <si>
    <t> NADMO</t>
  </si>
  <si>
    <t>Central Admin. </t>
  </si>
  <si>
    <t>Undertake Public education and sensitisation of man-made and natural disasters</t>
  </si>
  <si>
    <t>Undertake routine monitoring, risk assessment and hazard mapping</t>
  </si>
  <si>
    <t>Provide relief items for disaster victims</t>
  </si>
  <si>
    <t xml:space="preserve">undertake enumeration or listing of ratable items </t>
  </si>
  <si>
    <t>Undertake the development of software to update government funded projects and properties</t>
  </si>
  <si>
    <t> Central Admin.</t>
  </si>
  <si>
    <t>Conduct monthly market surveys at New Edubiase Market</t>
  </si>
  <si>
    <t>Furnishing of Human Resource Department's office</t>
  </si>
  <si>
    <t>HRD/Central Admin.</t>
  </si>
  <si>
    <t>Undertake trainings and capacity building for FBOs and other value chain actors</t>
  </si>
  <si>
    <t>Procurement of inputs for field demonstrations</t>
  </si>
  <si>
    <t>Registration and renewal of PWDs NHIS cards</t>
  </si>
  <si>
    <t>Capacity building for PWDs in vocational and human development</t>
  </si>
  <si>
    <t>Capacity building for 5no. Organised women group on income generating activities</t>
  </si>
  <si>
    <t>Provision of case management to vulnerable children</t>
  </si>
  <si>
    <t>Establishment of conservation tillage / other field demonstrations</t>
  </si>
  <si>
    <t xml:space="preserve"> District Wide </t>
  </si>
  <si>
    <t>Training of AEA, workshops and conferences for staff</t>
  </si>
  <si>
    <t>Supply of electrical cables and installation of 1no. transformer @ 1D1F site</t>
  </si>
  <si>
    <t>Atobiase</t>
  </si>
  <si>
    <t>Construction of 20-seater Water Closet Public Toilet facility with electricity connection, provision of 1No. Mechanized Borehole with 5,000 litres overhead tank and 20No. waste bins</t>
  </si>
  <si>
    <t>Undertake maintenance of official vehicles and supply of fuel for farmer engagements</t>
  </si>
  <si>
    <t>Support the implementation of the Tensui Rice Project</t>
  </si>
  <si>
    <t>Procurement of 100no. Street light bulbs and 50 low tension poles for installationn along major routes</t>
  </si>
  <si>
    <t>Undertake public education and sensitisation to farmers on Good Agriculture Practices</t>
  </si>
  <si>
    <t>Provide Training on alternative source of livelihood for women in Agriculture</t>
  </si>
  <si>
    <t>Provide logistics for tree planting exercise</t>
  </si>
  <si>
    <t>Construction of pavement at New Edubiase Market</t>
  </si>
  <si>
    <t>Undertake reshaping of selected feeder roads in the district</t>
  </si>
  <si>
    <t>GPS, GFS &amp; GIS</t>
  </si>
  <si>
    <t>Assembly</t>
  </si>
  <si>
    <t>Construction of 1no. 2-unit kindergaten block with ancillary facilities at Agravi</t>
  </si>
  <si>
    <t>Works Dept.</t>
  </si>
  <si>
    <t>Agravi</t>
  </si>
  <si>
    <t>Renovation of 1no. 2-unit kindergaten block at Wuruyie</t>
  </si>
  <si>
    <t>Wuruyie</t>
  </si>
  <si>
    <t>Central Admin</t>
  </si>
  <si>
    <t>Support the celebration of Independence Day</t>
  </si>
  <si>
    <t>90.000.00</t>
  </si>
  <si>
    <t>Construction of 1no. CHPS compound at Wuruyie</t>
  </si>
  <si>
    <t>Timeframe (2023)</t>
  </si>
  <si>
    <t>Undertake renovation of Assembly Guest House (Phase I)</t>
  </si>
  <si>
    <t>Undertake renovation of 2no. Official bungalows (Auditor and Accounts)</t>
  </si>
  <si>
    <t>Undertake the renovation of District Magistrate Court (Phase II)</t>
  </si>
  <si>
    <t>Undertake maintenance of Assembly office building</t>
  </si>
  <si>
    <t>Undertake capacity building workshops for 130no. Staff</t>
  </si>
  <si>
    <t>Undertake trainings for 15no. revenue staff and 15no. Heads of Dept./Unit</t>
  </si>
  <si>
    <t>Provide Support to Science, Technology &amp; Mathematics Education (STME) clinic</t>
  </si>
  <si>
    <t>Provide Support for the organisation of 2no. Mock Exams for BECE candidates within the District</t>
  </si>
  <si>
    <t>Provide Scholarships to  30no. brilliant but needy students</t>
  </si>
  <si>
    <t>undertake quarterly Monitoring of nutrition programmes</t>
  </si>
  <si>
    <t>Support the renovation of 1no. Health Center</t>
  </si>
  <si>
    <t>Drilling and mechanisation of 1no. Borehole with 5000 overhead tank for Bepoase CHPs compound</t>
  </si>
  <si>
    <t>Procurement of inputs for distribution to farmers in support of Planting for Food and Jobs</t>
  </si>
  <si>
    <t xml:space="preserve">Undertake update of District album for Persons With Disability (PWD) within the District </t>
  </si>
  <si>
    <t>Embark on tree planting exercise in 12no. Communities</t>
  </si>
  <si>
    <t>Facilitate the servicing of the District Assembly Grader</t>
  </si>
  <si>
    <t>Praso</t>
  </si>
  <si>
    <t>facilitate the maintenance of 15no.boreholes in 15 communities</t>
  </si>
  <si>
    <t>Dept. of Statisitcs</t>
  </si>
  <si>
    <t>Furnishing of  Statisitcs Office</t>
  </si>
  <si>
    <t>Construction and furnishing of 1no. CHPS compound with electricity connection, 1no. 3-unit WC toilet facility, drilling and mechanisation of 1no. Borehole with 2000 litre overhead tanl</t>
  </si>
  <si>
    <t>Akwa-Atwereboana</t>
  </si>
  <si>
    <t xml:space="preserve">Central Admin./Dept. of Health </t>
  </si>
  <si>
    <t>Construction of 4no. 1/1200mm diameter pipe culvert and spot improvement of Wuruyie-Esuminam Feeder road</t>
  </si>
  <si>
    <t>Wuruyie-Esuminam</t>
  </si>
  <si>
    <t>Aya mankata</t>
  </si>
  <si>
    <t>Provide support to improve district wide patrolling</t>
  </si>
  <si>
    <t>Facilitate the procurement of computers and furnishing of selected offices ( Department of  Agriculture &amp; Central Administration)</t>
  </si>
  <si>
    <t>New Edubiase &amp; Atobiase</t>
  </si>
  <si>
    <t>Undertake the preparation Spatial Development framework and structural plans for MTDP</t>
  </si>
  <si>
    <t>Undertake the preparation of Composite Budget and Annual Action Plan</t>
  </si>
  <si>
    <t>Undertake Child rights and protection activities under the ISS programme</t>
  </si>
  <si>
    <t>Petenyinase, New Edubiase</t>
  </si>
  <si>
    <t xml:space="preserve">Renovation of N/E DA Basic Old School block for office space </t>
  </si>
  <si>
    <t>APPROVED 2023 COMPOSITE ANNUAL ACTION PLAN</t>
  </si>
  <si>
    <t xml:space="preserve">Establishment of 50-hectare coconut platation </t>
  </si>
  <si>
    <t>Establishment of a 25-hectare Oil Palm plantation</t>
  </si>
  <si>
    <t>Spot improvement of 3.5km Aworoso-Memendafuom feeder road</t>
  </si>
  <si>
    <t>Spot improvement of 3.3km Dwendama-Oparekojo-Domeabra feeder road</t>
  </si>
  <si>
    <t>Spot improvement of 1.5km Adeikrom Jnt- Adeikrom feeder road</t>
  </si>
  <si>
    <t>Construction of a multi purpose lorry terminal at Amudurase</t>
  </si>
  <si>
    <t>Ataase Nkwanta, Mpentemmua, Menang</t>
  </si>
  <si>
    <t>Bronikrom, Tonkoase No. 2</t>
  </si>
  <si>
    <t>Aworo-Memendafuom</t>
  </si>
  <si>
    <t>Dwendama, Opare Kojo, Domeabra</t>
  </si>
  <si>
    <t>Adeikrom</t>
  </si>
  <si>
    <t>Amudurase</t>
  </si>
  <si>
    <t>Danwoamse</t>
  </si>
  <si>
    <t xml:space="preserve">Spot improvement of 1.6km New Edubiase-Danwomase Feeder Road with the construction of 2No. 1/900mm diameter pipe culvert; and spot improvement of 2.8km bronikrom-kwame Adjei feeder road-Phase II </t>
  </si>
  <si>
    <t>Dept of Works</t>
  </si>
  <si>
    <t>Faciliate the implementation of the PROSPER III project</t>
  </si>
  <si>
    <t>Development Planning &amp; Social Welfare and Community Development</t>
  </si>
  <si>
    <t>CARE Ghana &amp; Cargil</t>
  </si>
  <si>
    <t>24 communities District Wide</t>
  </si>
  <si>
    <t>Construction of 1No. Mechanized Borehole</t>
  </si>
  <si>
    <t>Undertake road safety campaign in 2No. Town/ Area Councils</t>
  </si>
  <si>
    <t>Selected Towns/Area Councils</t>
  </si>
  <si>
    <t>NCCE</t>
  </si>
  <si>
    <t>ADANSI SOUTH DISTRICT ASSEMBLY</t>
  </si>
  <si>
    <t>Undertake Community Entry/ mobilation and monitoring for the implementation of GrEEn Project at Danwomase</t>
  </si>
  <si>
    <t>NADMO/ Social Welfare &amp; Community Development</t>
  </si>
  <si>
    <t>Undertake Climate Chanage awareness programme</t>
  </si>
  <si>
    <t>Danwomase, Afedie, Nyamebekyere, Bronikrom, Mpentemmua,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</si>
</sst>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80808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4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655344</xdr:colOff>
      <xdr:row>6</xdr:row>
      <xdr:rowOff>436060</xdr:rowOff>
    </xdr:from>
    <xdr:ext cx="184730" cy="937629"/>
    <xdr:sp macro="" textlink="">
      <xdr:nvSpPr>
        <xdr:cNvPr id="2" name="Rectangle 1"/>
        <xdr:cNvSpPr/>
      </xdr:nvSpPr>
      <xdr:spPr>
        <a:xfrm>
          <a:off x="5141619" y="20457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>
    <xdr:from>
      <xdr:col>5</xdr:col>
      <xdr:colOff>0</xdr:colOff>
      <xdr:row>5</xdr:row>
      <xdr:rowOff>190501</xdr:rowOff>
    </xdr:from>
    <xdr:to>
      <xdr:col>9</xdr:col>
      <xdr:colOff>0</xdr:colOff>
      <xdr:row>5</xdr:row>
      <xdr:rowOff>285751</xdr:rowOff>
    </xdr:to>
    <xdr:sp macro="" textlink="">
      <xdr:nvSpPr>
        <xdr:cNvPr id="3" name="Left-Right Arrow 2"/>
        <xdr:cNvSpPr/>
      </xdr:nvSpPr>
      <xdr:spPr>
        <a:xfrm>
          <a:off x="5343525" y="1219201"/>
          <a:ext cx="1228725" cy="952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6</xdr:row>
      <xdr:rowOff>238126</xdr:rowOff>
    </xdr:from>
    <xdr:to>
      <xdr:col>6</xdr:col>
      <xdr:colOff>1</xdr:colOff>
      <xdr:row>6</xdr:row>
      <xdr:rowOff>314326</xdr:rowOff>
    </xdr:to>
    <xdr:sp macro="" textlink="">
      <xdr:nvSpPr>
        <xdr:cNvPr id="4" name="Left-Right Arrow 3"/>
        <xdr:cNvSpPr/>
      </xdr:nvSpPr>
      <xdr:spPr>
        <a:xfrm>
          <a:off x="5343526" y="1847851"/>
          <a:ext cx="285750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847726</xdr:colOff>
      <xdr:row>7</xdr:row>
      <xdr:rowOff>314326</xdr:rowOff>
    </xdr:from>
    <xdr:to>
      <xdr:col>6</xdr:col>
      <xdr:colOff>314326</xdr:colOff>
      <xdr:row>7</xdr:row>
      <xdr:rowOff>381000</xdr:rowOff>
    </xdr:to>
    <xdr:sp macro="" textlink="">
      <xdr:nvSpPr>
        <xdr:cNvPr id="5" name="Left-Right Arrow 4"/>
        <xdr:cNvSpPr/>
      </xdr:nvSpPr>
      <xdr:spPr>
        <a:xfrm>
          <a:off x="5334001" y="2505076"/>
          <a:ext cx="609600" cy="666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8</xdr:row>
      <xdr:rowOff>352425</xdr:rowOff>
    </xdr:from>
    <xdr:to>
      <xdr:col>8</xdr:col>
      <xdr:colOff>295275</xdr:colOff>
      <xdr:row>8</xdr:row>
      <xdr:rowOff>438150</xdr:rowOff>
    </xdr:to>
    <xdr:sp macro="" textlink="">
      <xdr:nvSpPr>
        <xdr:cNvPr id="6" name="Left-Right Arrow 5"/>
        <xdr:cNvSpPr/>
      </xdr:nvSpPr>
      <xdr:spPr>
        <a:xfrm>
          <a:off x="5334000" y="3314700"/>
          <a:ext cx="1228725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</xdr:row>
      <xdr:rowOff>152400</xdr:rowOff>
    </xdr:from>
    <xdr:to>
      <xdr:col>9</xdr:col>
      <xdr:colOff>0</xdr:colOff>
      <xdr:row>9</xdr:row>
      <xdr:rowOff>238125</xdr:rowOff>
    </xdr:to>
    <xdr:sp macro="" textlink="">
      <xdr:nvSpPr>
        <xdr:cNvPr id="7" name="Left-Right Arrow 6"/>
        <xdr:cNvSpPr/>
      </xdr:nvSpPr>
      <xdr:spPr>
        <a:xfrm>
          <a:off x="5343525" y="3886200"/>
          <a:ext cx="1228725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276225</xdr:colOff>
      <xdr:row>10</xdr:row>
      <xdr:rowOff>228600</xdr:rowOff>
    </xdr:from>
    <xdr:to>
      <xdr:col>9</xdr:col>
      <xdr:colOff>0</xdr:colOff>
      <xdr:row>10</xdr:row>
      <xdr:rowOff>314325</xdr:rowOff>
    </xdr:to>
    <xdr:sp macro="" textlink="">
      <xdr:nvSpPr>
        <xdr:cNvPr id="8" name="Left-Right Arrow 7"/>
        <xdr:cNvSpPr/>
      </xdr:nvSpPr>
      <xdr:spPr>
        <a:xfrm>
          <a:off x="5619750" y="4352925"/>
          <a:ext cx="952500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11</xdr:row>
      <xdr:rowOff>247650</xdr:rowOff>
    </xdr:from>
    <xdr:to>
      <xdr:col>8</xdr:col>
      <xdr:colOff>295276</xdr:colOff>
      <xdr:row>11</xdr:row>
      <xdr:rowOff>352425</xdr:rowOff>
    </xdr:to>
    <xdr:sp macro="" textlink="">
      <xdr:nvSpPr>
        <xdr:cNvPr id="9" name="Left-Right Arrow 8"/>
        <xdr:cNvSpPr/>
      </xdr:nvSpPr>
      <xdr:spPr>
        <a:xfrm>
          <a:off x="5343526" y="4953000"/>
          <a:ext cx="1219200" cy="1047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12</xdr:row>
      <xdr:rowOff>238126</xdr:rowOff>
    </xdr:from>
    <xdr:to>
      <xdr:col>8</xdr:col>
      <xdr:colOff>295275</xdr:colOff>
      <xdr:row>12</xdr:row>
      <xdr:rowOff>333376</xdr:rowOff>
    </xdr:to>
    <xdr:sp macro="" textlink="">
      <xdr:nvSpPr>
        <xdr:cNvPr id="10" name="Left-Right Arrow 9"/>
        <xdr:cNvSpPr/>
      </xdr:nvSpPr>
      <xdr:spPr>
        <a:xfrm>
          <a:off x="5334000" y="5524501"/>
          <a:ext cx="1228725" cy="952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13</xdr:row>
      <xdr:rowOff>209551</xdr:rowOff>
    </xdr:from>
    <xdr:to>
      <xdr:col>8</xdr:col>
      <xdr:colOff>295275</xdr:colOff>
      <xdr:row>13</xdr:row>
      <xdr:rowOff>304801</xdr:rowOff>
    </xdr:to>
    <xdr:sp macro="" textlink="">
      <xdr:nvSpPr>
        <xdr:cNvPr id="11" name="Left-Right Arrow 10"/>
        <xdr:cNvSpPr/>
      </xdr:nvSpPr>
      <xdr:spPr>
        <a:xfrm>
          <a:off x="5334000" y="6076951"/>
          <a:ext cx="1228725" cy="952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14</xdr:row>
      <xdr:rowOff>209551</xdr:rowOff>
    </xdr:from>
    <xdr:to>
      <xdr:col>7</xdr:col>
      <xdr:colOff>295275</xdr:colOff>
      <xdr:row>14</xdr:row>
      <xdr:rowOff>304800</xdr:rowOff>
    </xdr:to>
    <xdr:sp macro="" textlink="">
      <xdr:nvSpPr>
        <xdr:cNvPr id="12" name="Left-Right Arrow 11"/>
        <xdr:cNvSpPr/>
      </xdr:nvSpPr>
      <xdr:spPr>
        <a:xfrm>
          <a:off x="5343526" y="6657976"/>
          <a:ext cx="904874" cy="9524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15</xdr:row>
      <xdr:rowOff>228601</xdr:rowOff>
    </xdr:from>
    <xdr:to>
      <xdr:col>9</xdr:col>
      <xdr:colOff>9525</xdr:colOff>
      <xdr:row>15</xdr:row>
      <xdr:rowOff>304800</xdr:rowOff>
    </xdr:to>
    <xdr:sp macro="" textlink="">
      <xdr:nvSpPr>
        <xdr:cNvPr id="13" name="Left-Right Arrow 12"/>
        <xdr:cNvSpPr/>
      </xdr:nvSpPr>
      <xdr:spPr>
        <a:xfrm>
          <a:off x="5353050" y="7258051"/>
          <a:ext cx="1228725" cy="7619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16</xdr:row>
      <xdr:rowOff>247651</xdr:rowOff>
    </xdr:from>
    <xdr:to>
      <xdr:col>8</xdr:col>
      <xdr:colOff>285750</xdr:colOff>
      <xdr:row>16</xdr:row>
      <xdr:rowOff>361951</xdr:rowOff>
    </xdr:to>
    <xdr:sp macro="" textlink="">
      <xdr:nvSpPr>
        <xdr:cNvPr id="14" name="Left-Right Arrow 13"/>
        <xdr:cNvSpPr/>
      </xdr:nvSpPr>
      <xdr:spPr>
        <a:xfrm>
          <a:off x="5324475" y="7858126"/>
          <a:ext cx="1228725" cy="1143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17</xdr:row>
      <xdr:rowOff>485775</xdr:rowOff>
    </xdr:from>
    <xdr:to>
      <xdr:col>8</xdr:col>
      <xdr:colOff>295275</xdr:colOff>
      <xdr:row>17</xdr:row>
      <xdr:rowOff>590550</xdr:rowOff>
    </xdr:to>
    <xdr:sp macro="" textlink="">
      <xdr:nvSpPr>
        <xdr:cNvPr id="15" name="Left-Right Arrow 14"/>
        <xdr:cNvSpPr/>
      </xdr:nvSpPr>
      <xdr:spPr>
        <a:xfrm>
          <a:off x="5334000" y="8677275"/>
          <a:ext cx="1228725" cy="1047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18</xdr:row>
      <xdr:rowOff>257175</xdr:rowOff>
    </xdr:from>
    <xdr:to>
      <xdr:col>5</xdr:col>
      <xdr:colOff>276225</xdr:colOff>
      <xdr:row>18</xdr:row>
      <xdr:rowOff>352425</xdr:rowOff>
    </xdr:to>
    <xdr:sp macro="" textlink="">
      <xdr:nvSpPr>
        <xdr:cNvPr id="16" name="Left-Right Arrow 15"/>
        <xdr:cNvSpPr/>
      </xdr:nvSpPr>
      <xdr:spPr>
        <a:xfrm>
          <a:off x="5324475" y="9458325"/>
          <a:ext cx="295275" cy="952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19</xdr:row>
      <xdr:rowOff>228600</xdr:rowOff>
    </xdr:from>
    <xdr:to>
      <xdr:col>7</xdr:col>
      <xdr:colOff>304800</xdr:colOff>
      <xdr:row>19</xdr:row>
      <xdr:rowOff>333375</xdr:rowOff>
    </xdr:to>
    <xdr:sp macro="" textlink="">
      <xdr:nvSpPr>
        <xdr:cNvPr id="17" name="Left-Right Arrow 16"/>
        <xdr:cNvSpPr/>
      </xdr:nvSpPr>
      <xdr:spPr>
        <a:xfrm>
          <a:off x="5648325" y="10010775"/>
          <a:ext cx="609600" cy="1047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20</xdr:row>
      <xdr:rowOff>209551</xdr:rowOff>
    </xdr:from>
    <xdr:to>
      <xdr:col>7</xdr:col>
      <xdr:colOff>1</xdr:colOff>
      <xdr:row>20</xdr:row>
      <xdr:rowOff>304801</xdr:rowOff>
    </xdr:to>
    <xdr:sp macro="" textlink="">
      <xdr:nvSpPr>
        <xdr:cNvPr id="18" name="Left-Right Arrow 17"/>
        <xdr:cNvSpPr/>
      </xdr:nvSpPr>
      <xdr:spPr>
        <a:xfrm>
          <a:off x="5343526" y="10572751"/>
          <a:ext cx="609600" cy="952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21</xdr:row>
      <xdr:rowOff>276226</xdr:rowOff>
    </xdr:from>
    <xdr:to>
      <xdr:col>9</xdr:col>
      <xdr:colOff>9525</xdr:colOff>
      <xdr:row>21</xdr:row>
      <xdr:rowOff>381000</xdr:rowOff>
    </xdr:to>
    <xdr:sp macro="" textlink="">
      <xdr:nvSpPr>
        <xdr:cNvPr id="19" name="Left-Right Arrow 18"/>
        <xdr:cNvSpPr/>
      </xdr:nvSpPr>
      <xdr:spPr>
        <a:xfrm>
          <a:off x="5353050" y="11220451"/>
          <a:ext cx="1228725" cy="1047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22</xdr:row>
      <xdr:rowOff>266701</xdr:rowOff>
    </xdr:from>
    <xdr:to>
      <xdr:col>8</xdr:col>
      <xdr:colOff>295275</xdr:colOff>
      <xdr:row>22</xdr:row>
      <xdr:rowOff>361951</xdr:rowOff>
    </xdr:to>
    <xdr:sp macro="" textlink="">
      <xdr:nvSpPr>
        <xdr:cNvPr id="20" name="Left-Right Arrow 19"/>
        <xdr:cNvSpPr/>
      </xdr:nvSpPr>
      <xdr:spPr>
        <a:xfrm>
          <a:off x="5334000" y="11791951"/>
          <a:ext cx="1228725" cy="952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23</xdr:row>
      <xdr:rowOff>219076</xdr:rowOff>
    </xdr:from>
    <xdr:to>
      <xdr:col>7</xdr:col>
      <xdr:colOff>285750</xdr:colOff>
      <xdr:row>23</xdr:row>
      <xdr:rowOff>304800</xdr:rowOff>
    </xdr:to>
    <xdr:sp macro="" textlink="">
      <xdr:nvSpPr>
        <xdr:cNvPr id="21" name="Left-Right Arrow 20"/>
        <xdr:cNvSpPr/>
      </xdr:nvSpPr>
      <xdr:spPr>
        <a:xfrm>
          <a:off x="5334000" y="12325351"/>
          <a:ext cx="904875" cy="8572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24</xdr:row>
      <xdr:rowOff>238125</xdr:rowOff>
    </xdr:from>
    <xdr:to>
      <xdr:col>9</xdr:col>
      <xdr:colOff>9525</xdr:colOff>
      <xdr:row>24</xdr:row>
      <xdr:rowOff>314325</xdr:rowOff>
    </xdr:to>
    <xdr:sp macro="" textlink="">
      <xdr:nvSpPr>
        <xdr:cNvPr id="22" name="Left-Right Arrow 21"/>
        <xdr:cNvSpPr/>
      </xdr:nvSpPr>
      <xdr:spPr>
        <a:xfrm>
          <a:off x="5353050" y="12925425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25</xdr:row>
      <xdr:rowOff>285750</xdr:rowOff>
    </xdr:from>
    <xdr:to>
      <xdr:col>9</xdr:col>
      <xdr:colOff>0</xdr:colOff>
      <xdr:row>25</xdr:row>
      <xdr:rowOff>342900</xdr:rowOff>
    </xdr:to>
    <xdr:sp macro="" textlink="">
      <xdr:nvSpPr>
        <xdr:cNvPr id="23" name="Left-Right Arrow 22"/>
        <xdr:cNvSpPr/>
      </xdr:nvSpPr>
      <xdr:spPr>
        <a:xfrm>
          <a:off x="5343525" y="135540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26</xdr:row>
      <xdr:rowOff>247650</xdr:rowOff>
    </xdr:from>
    <xdr:to>
      <xdr:col>8</xdr:col>
      <xdr:colOff>295275</xdr:colOff>
      <xdr:row>26</xdr:row>
      <xdr:rowOff>314325</xdr:rowOff>
    </xdr:to>
    <xdr:sp macro="" textlink="">
      <xdr:nvSpPr>
        <xdr:cNvPr id="24" name="Left-Right Arrow 23"/>
        <xdr:cNvSpPr/>
      </xdr:nvSpPr>
      <xdr:spPr>
        <a:xfrm>
          <a:off x="5334000" y="14097000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27</xdr:row>
      <xdr:rowOff>228599</xdr:rowOff>
    </xdr:from>
    <xdr:to>
      <xdr:col>9</xdr:col>
      <xdr:colOff>0</xdr:colOff>
      <xdr:row>27</xdr:row>
      <xdr:rowOff>333374</xdr:rowOff>
    </xdr:to>
    <xdr:sp macro="" textlink="">
      <xdr:nvSpPr>
        <xdr:cNvPr id="25" name="Left-Right Arrow 24"/>
        <xdr:cNvSpPr/>
      </xdr:nvSpPr>
      <xdr:spPr>
        <a:xfrm>
          <a:off x="5343525" y="14658974"/>
          <a:ext cx="1228725" cy="1047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847726</xdr:colOff>
      <xdr:row>28</xdr:row>
      <xdr:rowOff>276225</xdr:rowOff>
    </xdr:from>
    <xdr:to>
      <xdr:col>5</xdr:col>
      <xdr:colOff>276225</xdr:colOff>
      <xdr:row>28</xdr:row>
      <xdr:rowOff>342900</xdr:rowOff>
    </xdr:to>
    <xdr:sp macro="" textlink="">
      <xdr:nvSpPr>
        <xdr:cNvPr id="26" name="Left-Right Arrow 25"/>
        <xdr:cNvSpPr/>
      </xdr:nvSpPr>
      <xdr:spPr>
        <a:xfrm>
          <a:off x="5334001" y="15287625"/>
          <a:ext cx="285749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847726</xdr:colOff>
      <xdr:row>29</xdr:row>
      <xdr:rowOff>257175</xdr:rowOff>
    </xdr:from>
    <xdr:to>
      <xdr:col>8</xdr:col>
      <xdr:colOff>285751</xdr:colOff>
      <xdr:row>29</xdr:row>
      <xdr:rowOff>323850</xdr:rowOff>
    </xdr:to>
    <xdr:sp macro="" textlink="">
      <xdr:nvSpPr>
        <xdr:cNvPr id="27" name="Left-Right Arrow 26"/>
        <xdr:cNvSpPr/>
      </xdr:nvSpPr>
      <xdr:spPr>
        <a:xfrm>
          <a:off x="5334001" y="15849600"/>
          <a:ext cx="1219200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30</xdr:row>
      <xdr:rowOff>342900</xdr:rowOff>
    </xdr:from>
    <xdr:to>
      <xdr:col>8</xdr:col>
      <xdr:colOff>295275</xdr:colOff>
      <xdr:row>30</xdr:row>
      <xdr:rowOff>419100</xdr:rowOff>
    </xdr:to>
    <xdr:sp macro="" textlink="">
      <xdr:nvSpPr>
        <xdr:cNvPr id="28" name="Left-Right Arrow 27"/>
        <xdr:cNvSpPr/>
      </xdr:nvSpPr>
      <xdr:spPr>
        <a:xfrm>
          <a:off x="5334000" y="16516350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31</xdr:row>
      <xdr:rowOff>276225</xdr:rowOff>
    </xdr:from>
    <xdr:to>
      <xdr:col>8</xdr:col>
      <xdr:colOff>9525</xdr:colOff>
      <xdr:row>31</xdr:row>
      <xdr:rowOff>352425</xdr:rowOff>
    </xdr:to>
    <xdr:sp macro="" textlink="">
      <xdr:nvSpPr>
        <xdr:cNvPr id="29" name="Left-Right Arrow 28"/>
        <xdr:cNvSpPr/>
      </xdr:nvSpPr>
      <xdr:spPr>
        <a:xfrm>
          <a:off x="5353050" y="17221200"/>
          <a:ext cx="9239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314325</xdr:colOff>
      <xdr:row>32</xdr:row>
      <xdr:rowOff>247649</xdr:rowOff>
    </xdr:from>
    <xdr:to>
      <xdr:col>9</xdr:col>
      <xdr:colOff>0</xdr:colOff>
      <xdr:row>32</xdr:row>
      <xdr:rowOff>314324</xdr:rowOff>
    </xdr:to>
    <xdr:sp macro="" textlink="">
      <xdr:nvSpPr>
        <xdr:cNvPr id="30" name="Left-Right Arrow 29"/>
        <xdr:cNvSpPr/>
      </xdr:nvSpPr>
      <xdr:spPr>
        <a:xfrm>
          <a:off x="5943600" y="17773649"/>
          <a:ext cx="628650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314325</xdr:colOff>
      <xdr:row>33</xdr:row>
      <xdr:rowOff>504825</xdr:rowOff>
    </xdr:from>
    <xdr:to>
      <xdr:col>8</xdr:col>
      <xdr:colOff>9525</xdr:colOff>
      <xdr:row>33</xdr:row>
      <xdr:rowOff>571500</xdr:rowOff>
    </xdr:to>
    <xdr:sp macro="" textlink="">
      <xdr:nvSpPr>
        <xdr:cNvPr id="31" name="Left-Right Arrow 30"/>
        <xdr:cNvSpPr/>
      </xdr:nvSpPr>
      <xdr:spPr>
        <a:xfrm>
          <a:off x="5943600" y="18611850"/>
          <a:ext cx="33337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34</xdr:row>
      <xdr:rowOff>390525</xdr:rowOff>
    </xdr:from>
    <xdr:to>
      <xdr:col>9</xdr:col>
      <xdr:colOff>0</xdr:colOff>
      <xdr:row>34</xdr:row>
      <xdr:rowOff>438150</xdr:rowOff>
    </xdr:to>
    <xdr:sp macro="" textlink="">
      <xdr:nvSpPr>
        <xdr:cNvPr id="32" name="Left-Right Arrow 31"/>
        <xdr:cNvSpPr/>
      </xdr:nvSpPr>
      <xdr:spPr>
        <a:xfrm>
          <a:off x="5343525" y="19450050"/>
          <a:ext cx="1228725" cy="476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35</xdr:row>
      <xdr:rowOff>370216</xdr:rowOff>
    </xdr:from>
    <xdr:to>
      <xdr:col>9</xdr:col>
      <xdr:colOff>0</xdr:colOff>
      <xdr:row>35</xdr:row>
      <xdr:rowOff>448935</xdr:rowOff>
    </xdr:to>
    <xdr:sp macro="" textlink="">
      <xdr:nvSpPr>
        <xdr:cNvPr id="33" name="Left-Right Arrow 32"/>
        <xdr:cNvSpPr/>
      </xdr:nvSpPr>
      <xdr:spPr>
        <a:xfrm>
          <a:off x="5343525" y="20201266"/>
          <a:ext cx="1228725" cy="7871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36</xdr:row>
      <xdr:rowOff>266700</xdr:rowOff>
    </xdr:from>
    <xdr:to>
      <xdr:col>9</xdr:col>
      <xdr:colOff>0</xdr:colOff>
      <xdr:row>36</xdr:row>
      <xdr:rowOff>323850</xdr:rowOff>
    </xdr:to>
    <xdr:sp macro="" textlink="">
      <xdr:nvSpPr>
        <xdr:cNvPr id="34" name="Left-Right Arrow 33"/>
        <xdr:cNvSpPr/>
      </xdr:nvSpPr>
      <xdr:spPr>
        <a:xfrm>
          <a:off x="5343525" y="208692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37</xdr:row>
      <xdr:rowOff>266700</xdr:rowOff>
    </xdr:from>
    <xdr:to>
      <xdr:col>6</xdr:col>
      <xdr:colOff>314325</xdr:colOff>
      <xdr:row>37</xdr:row>
      <xdr:rowOff>333375</xdr:rowOff>
    </xdr:to>
    <xdr:sp macro="" textlink="">
      <xdr:nvSpPr>
        <xdr:cNvPr id="35" name="Left-Right Arrow 34"/>
        <xdr:cNvSpPr/>
      </xdr:nvSpPr>
      <xdr:spPr>
        <a:xfrm>
          <a:off x="5324475" y="21450300"/>
          <a:ext cx="6191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38</xdr:row>
      <xdr:rowOff>285750</xdr:rowOff>
    </xdr:from>
    <xdr:to>
      <xdr:col>8</xdr:col>
      <xdr:colOff>295275</xdr:colOff>
      <xdr:row>38</xdr:row>
      <xdr:rowOff>361950</xdr:rowOff>
    </xdr:to>
    <xdr:sp macro="" textlink="">
      <xdr:nvSpPr>
        <xdr:cNvPr id="36" name="Left-Right Arrow 35"/>
        <xdr:cNvSpPr/>
      </xdr:nvSpPr>
      <xdr:spPr>
        <a:xfrm>
          <a:off x="5334000" y="22050375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19049</xdr:colOff>
      <xdr:row>39</xdr:row>
      <xdr:rowOff>257175</xdr:rowOff>
    </xdr:from>
    <xdr:to>
      <xdr:col>7</xdr:col>
      <xdr:colOff>295274</xdr:colOff>
      <xdr:row>39</xdr:row>
      <xdr:rowOff>314325</xdr:rowOff>
    </xdr:to>
    <xdr:sp macro="" textlink="">
      <xdr:nvSpPr>
        <xdr:cNvPr id="37" name="Left-Right Arrow 36"/>
        <xdr:cNvSpPr/>
      </xdr:nvSpPr>
      <xdr:spPr>
        <a:xfrm>
          <a:off x="5648324" y="22602825"/>
          <a:ext cx="60007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847726</xdr:colOff>
      <xdr:row>40</xdr:row>
      <xdr:rowOff>276225</xdr:rowOff>
    </xdr:from>
    <xdr:to>
      <xdr:col>6</xdr:col>
      <xdr:colOff>295276</xdr:colOff>
      <xdr:row>40</xdr:row>
      <xdr:rowOff>323850</xdr:rowOff>
    </xdr:to>
    <xdr:sp macro="" textlink="">
      <xdr:nvSpPr>
        <xdr:cNvPr id="38" name="Left-Right Arrow 37"/>
        <xdr:cNvSpPr/>
      </xdr:nvSpPr>
      <xdr:spPr>
        <a:xfrm>
          <a:off x="5334001" y="23202900"/>
          <a:ext cx="590550" cy="476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41</xdr:row>
      <xdr:rowOff>323850</xdr:rowOff>
    </xdr:from>
    <xdr:to>
      <xdr:col>8</xdr:col>
      <xdr:colOff>285750</xdr:colOff>
      <xdr:row>41</xdr:row>
      <xdr:rowOff>390525</xdr:rowOff>
    </xdr:to>
    <xdr:sp macro="" textlink="">
      <xdr:nvSpPr>
        <xdr:cNvPr id="39" name="Left-Right Arrow 38"/>
        <xdr:cNvSpPr/>
      </xdr:nvSpPr>
      <xdr:spPr>
        <a:xfrm>
          <a:off x="5324475" y="23831550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9526</xdr:colOff>
      <xdr:row>42</xdr:row>
      <xdr:rowOff>257175</xdr:rowOff>
    </xdr:from>
    <xdr:to>
      <xdr:col>8</xdr:col>
      <xdr:colOff>1</xdr:colOff>
      <xdr:row>42</xdr:row>
      <xdr:rowOff>323850</xdr:rowOff>
    </xdr:to>
    <xdr:sp macro="" textlink="">
      <xdr:nvSpPr>
        <xdr:cNvPr id="40" name="Left-Right Arrow 39"/>
        <xdr:cNvSpPr/>
      </xdr:nvSpPr>
      <xdr:spPr>
        <a:xfrm>
          <a:off x="5353051" y="24345900"/>
          <a:ext cx="914400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43</xdr:row>
      <xdr:rowOff>295275</xdr:rowOff>
    </xdr:from>
    <xdr:to>
      <xdr:col>9</xdr:col>
      <xdr:colOff>0</xdr:colOff>
      <xdr:row>43</xdr:row>
      <xdr:rowOff>371475</xdr:rowOff>
    </xdr:to>
    <xdr:sp macro="" textlink="">
      <xdr:nvSpPr>
        <xdr:cNvPr id="41" name="Left-Right Arrow 40"/>
        <xdr:cNvSpPr/>
      </xdr:nvSpPr>
      <xdr:spPr>
        <a:xfrm>
          <a:off x="5343525" y="24965025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44</xdr:row>
      <xdr:rowOff>247649</xdr:rowOff>
    </xdr:from>
    <xdr:to>
      <xdr:col>6</xdr:col>
      <xdr:colOff>295275</xdr:colOff>
      <xdr:row>44</xdr:row>
      <xdr:rowOff>323850</xdr:rowOff>
    </xdr:to>
    <xdr:sp macro="" textlink="">
      <xdr:nvSpPr>
        <xdr:cNvPr id="42" name="Left-Right Arrow 41"/>
        <xdr:cNvSpPr/>
      </xdr:nvSpPr>
      <xdr:spPr>
        <a:xfrm>
          <a:off x="5343525" y="25498424"/>
          <a:ext cx="581025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45</xdr:row>
      <xdr:rowOff>247650</xdr:rowOff>
    </xdr:from>
    <xdr:to>
      <xdr:col>8</xdr:col>
      <xdr:colOff>295275</xdr:colOff>
      <xdr:row>45</xdr:row>
      <xdr:rowOff>323850</xdr:rowOff>
    </xdr:to>
    <xdr:sp macro="" textlink="">
      <xdr:nvSpPr>
        <xdr:cNvPr id="43" name="Left-Right Arrow 42"/>
        <xdr:cNvSpPr/>
      </xdr:nvSpPr>
      <xdr:spPr>
        <a:xfrm>
          <a:off x="5334000" y="26079450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46</xdr:row>
      <xdr:rowOff>209550</xdr:rowOff>
    </xdr:from>
    <xdr:to>
      <xdr:col>9</xdr:col>
      <xdr:colOff>9525</xdr:colOff>
      <xdr:row>46</xdr:row>
      <xdr:rowOff>285750</xdr:rowOff>
    </xdr:to>
    <xdr:sp macro="" textlink="">
      <xdr:nvSpPr>
        <xdr:cNvPr id="44" name="Left-Right Arrow 43"/>
        <xdr:cNvSpPr/>
      </xdr:nvSpPr>
      <xdr:spPr>
        <a:xfrm>
          <a:off x="5353050" y="26622375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47</xdr:row>
      <xdr:rowOff>247650</xdr:rowOff>
    </xdr:from>
    <xdr:to>
      <xdr:col>8</xdr:col>
      <xdr:colOff>295275</xdr:colOff>
      <xdr:row>47</xdr:row>
      <xdr:rowOff>323850</xdr:rowOff>
    </xdr:to>
    <xdr:sp macro="" textlink="">
      <xdr:nvSpPr>
        <xdr:cNvPr id="45" name="Left-Right Arrow 44"/>
        <xdr:cNvSpPr/>
      </xdr:nvSpPr>
      <xdr:spPr>
        <a:xfrm>
          <a:off x="5334000" y="27241500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48</xdr:row>
      <xdr:rowOff>247651</xdr:rowOff>
    </xdr:from>
    <xdr:to>
      <xdr:col>7</xdr:col>
      <xdr:colOff>304799</xdr:colOff>
      <xdr:row>48</xdr:row>
      <xdr:rowOff>314325</xdr:rowOff>
    </xdr:to>
    <xdr:sp macro="" textlink="">
      <xdr:nvSpPr>
        <xdr:cNvPr id="46" name="Left-Right Arrow 45"/>
        <xdr:cNvSpPr/>
      </xdr:nvSpPr>
      <xdr:spPr>
        <a:xfrm>
          <a:off x="5629275" y="27822526"/>
          <a:ext cx="628649" cy="666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49</xdr:row>
      <xdr:rowOff>304800</xdr:rowOff>
    </xdr:from>
    <xdr:to>
      <xdr:col>8</xdr:col>
      <xdr:colOff>266700</xdr:colOff>
      <xdr:row>49</xdr:row>
      <xdr:rowOff>371476</xdr:rowOff>
    </xdr:to>
    <xdr:sp macro="" textlink="">
      <xdr:nvSpPr>
        <xdr:cNvPr id="47" name="Left-Right Arrow 46"/>
        <xdr:cNvSpPr/>
      </xdr:nvSpPr>
      <xdr:spPr>
        <a:xfrm>
          <a:off x="5362575" y="28460700"/>
          <a:ext cx="1171575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9526</xdr:colOff>
      <xdr:row>50</xdr:row>
      <xdr:rowOff>285750</xdr:rowOff>
    </xdr:from>
    <xdr:to>
      <xdr:col>6</xdr:col>
      <xdr:colOff>304800</xdr:colOff>
      <xdr:row>50</xdr:row>
      <xdr:rowOff>342900</xdr:rowOff>
    </xdr:to>
    <xdr:sp macro="" textlink="">
      <xdr:nvSpPr>
        <xdr:cNvPr id="48" name="Left-Right Arrow 47"/>
        <xdr:cNvSpPr/>
      </xdr:nvSpPr>
      <xdr:spPr>
        <a:xfrm>
          <a:off x="5353051" y="29022675"/>
          <a:ext cx="581024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51</xdr:row>
      <xdr:rowOff>161924</xdr:rowOff>
    </xdr:from>
    <xdr:to>
      <xdr:col>9</xdr:col>
      <xdr:colOff>0</xdr:colOff>
      <xdr:row>51</xdr:row>
      <xdr:rowOff>228599</xdr:rowOff>
    </xdr:to>
    <xdr:sp macro="" textlink="">
      <xdr:nvSpPr>
        <xdr:cNvPr id="49" name="Left-Right Arrow 48"/>
        <xdr:cNvSpPr/>
      </xdr:nvSpPr>
      <xdr:spPr>
        <a:xfrm>
          <a:off x="5343525" y="29479874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52</xdr:row>
      <xdr:rowOff>247650</xdr:rowOff>
    </xdr:from>
    <xdr:to>
      <xdr:col>9</xdr:col>
      <xdr:colOff>0</xdr:colOff>
      <xdr:row>52</xdr:row>
      <xdr:rowOff>314326</xdr:rowOff>
    </xdr:to>
    <xdr:sp macro="" textlink="">
      <xdr:nvSpPr>
        <xdr:cNvPr id="50" name="Left-Right Arrow 49"/>
        <xdr:cNvSpPr/>
      </xdr:nvSpPr>
      <xdr:spPr>
        <a:xfrm>
          <a:off x="5343525" y="29956125"/>
          <a:ext cx="1228725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53</xdr:row>
      <xdr:rowOff>171450</xdr:rowOff>
    </xdr:from>
    <xdr:to>
      <xdr:col>9</xdr:col>
      <xdr:colOff>0</xdr:colOff>
      <xdr:row>53</xdr:row>
      <xdr:rowOff>228600</xdr:rowOff>
    </xdr:to>
    <xdr:sp macro="" textlink="">
      <xdr:nvSpPr>
        <xdr:cNvPr id="51" name="Left-Right Arrow 50"/>
        <xdr:cNvSpPr/>
      </xdr:nvSpPr>
      <xdr:spPr>
        <a:xfrm>
          <a:off x="5343525" y="3046095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54</xdr:row>
      <xdr:rowOff>180975</xdr:rowOff>
    </xdr:from>
    <xdr:to>
      <xdr:col>9</xdr:col>
      <xdr:colOff>0</xdr:colOff>
      <xdr:row>54</xdr:row>
      <xdr:rowOff>247650</xdr:rowOff>
    </xdr:to>
    <xdr:sp macro="" textlink="">
      <xdr:nvSpPr>
        <xdr:cNvPr id="52" name="Left-Right Arrow 51"/>
        <xdr:cNvSpPr/>
      </xdr:nvSpPr>
      <xdr:spPr>
        <a:xfrm>
          <a:off x="5343525" y="30861000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55</xdr:row>
      <xdr:rowOff>161925</xdr:rowOff>
    </xdr:from>
    <xdr:to>
      <xdr:col>6</xdr:col>
      <xdr:colOff>295275</xdr:colOff>
      <xdr:row>55</xdr:row>
      <xdr:rowOff>228601</xdr:rowOff>
    </xdr:to>
    <xdr:sp macro="" textlink="">
      <xdr:nvSpPr>
        <xdr:cNvPr id="53" name="Left-Right Arrow 52"/>
        <xdr:cNvSpPr/>
      </xdr:nvSpPr>
      <xdr:spPr>
        <a:xfrm>
          <a:off x="5343525" y="31232475"/>
          <a:ext cx="581025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56</xdr:row>
      <xdr:rowOff>161925</xdr:rowOff>
    </xdr:from>
    <xdr:to>
      <xdr:col>9</xdr:col>
      <xdr:colOff>9525</xdr:colOff>
      <xdr:row>56</xdr:row>
      <xdr:rowOff>238125</xdr:rowOff>
    </xdr:to>
    <xdr:sp macro="" textlink="">
      <xdr:nvSpPr>
        <xdr:cNvPr id="54" name="Left-Right Arrow 53"/>
        <xdr:cNvSpPr/>
      </xdr:nvSpPr>
      <xdr:spPr>
        <a:xfrm>
          <a:off x="5353050" y="31623000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57</xdr:row>
      <xdr:rowOff>219075</xdr:rowOff>
    </xdr:from>
    <xdr:to>
      <xdr:col>9</xdr:col>
      <xdr:colOff>0</xdr:colOff>
      <xdr:row>57</xdr:row>
      <xdr:rowOff>276225</xdr:rowOff>
    </xdr:to>
    <xdr:sp macro="" textlink="">
      <xdr:nvSpPr>
        <xdr:cNvPr id="55" name="Left-Right Arrow 54"/>
        <xdr:cNvSpPr/>
      </xdr:nvSpPr>
      <xdr:spPr>
        <a:xfrm>
          <a:off x="5343525" y="320706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257175</xdr:colOff>
      <xdr:row>58</xdr:row>
      <xdr:rowOff>228599</xdr:rowOff>
    </xdr:from>
    <xdr:to>
      <xdr:col>8</xdr:col>
      <xdr:colOff>9525</xdr:colOff>
      <xdr:row>58</xdr:row>
      <xdr:rowOff>314324</xdr:rowOff>
    </xdr:to>
    <xdr:sp macro="" textlink="">
      <xdr:nvSpPr>
        <xdr:cNvPr id="56" name="Left-Right Arrow 55"/>
        <xdr:cNvSpPr/>
      </xdr:nvSpPr>
      <xdr:spPr>
        <a:xfrm>
          <a:off x="5600700" y="32661224"/>
          <a:ext cx="676275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59</xdr:row>
      <xdr:rowOff>161924</xdr:rowOff>
    </xdr:from>
    <xdr:to>
      <xdr:col>9</xdr:col>
      <xdr:colOff>0</xdr:colOff>
      <xdr:row>59</xdr:row>
      <xdr:rowOff>228599</xdr:rowOff>
    </xdr:to>
    <xdr:sp macro="" textlink="">
      <xdr:nvSpPr>
        <xdr:cNvPr id="57" name="Left-Right Arrow 56"/>
        <xdr:cNvSpPr/>
      </xdr:nvSpPr>
      <xdr:spPr>
        <a:xfrm>
          <a:off x="5343525" y="29479874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60</xdr:row>
      <xdr:rowOff>247649</xdr:rowOff>
    </xdr:from>
    <xdr:to>
      <xdr:col>9</xdr:col>
      <xdr:colOff>0</xdr:colOff>
      <xdr:row>60</xdr:row>
      <xdr:rowOff>323850</xdr:rowOff>
    </xdr:to>
    <xdr:sp macro="" textlink="">
      <xdr:nvSpPr>
        <xdr:cNvPr id="58" name="Left-Right Arrow 57"/>
        <xdr:cNvSpPr/>
      </xdr:nvSpPr>
      <xdr:spPr>
        <a:xfrm>
          <a:off x="5343525" y="33651824"/>
          <a:ext cx="1228725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61</xdr:row>
      <xdr:rowOff>228600</xdr:rowOff>
    </xdr:from>
    <xdr:to>
      <xdr:col>9</xdr:col>
      <xdr:colOff>0</xdr:colOff>
      <xdr:row>61</xdr:row>
      <xdr:rowOff>285750</xdr:rowOff>
    </xdr:to>
    <xdr:sp macro="" textlink="">
      <xdr:nvSpPr>
        <xdr:cNvPr id="59" name="Left-Right Arrow 58"/>
        <xdr:cNvSpPr/>
      </xdr:nvSpPr>
      <xdr:spPr>
        <a:xfrm>
          <a:off x="5343525" y="3421380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62</xdr:row>
      <xdr:rowOff>247650</xdr:rowOff>
    </xdr:from>
    <xdr:to>
      <xdr:col>9</xdr:col>
      <xdr:colOff>0</xdr:colOff>
      <xdr:row>62</xdr:row>
      <xdr:rowOff>314325</xdr:rowOff>
    </xdr:to>
    <xdr:sp macro="" textlink="">
      <xdr:nvSpPr>
        <xdr:cNvPr id="60" name="Left-Right Arrow 59"/>
        <xdr:cNvSpPr/>
      </xdr:nvSpPr>
      <xdr:spPr>
        <a:xfrm>
          <a:off x="5343525" y="34813875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63</xdr:row>
      <xdr:rowOff>161924</xdr:rowOff>
    </xdr:from>
    <xdr:to>
      <xdr:col>7</xdr:col>
      <xdr:colOff>295275</xdr:colOff>
      <xdr:row>63</xdr:row>
      <xdr:rowOff>219075</xdr:rowOff>
    </xdr:to>
    <xdr:sp macro="" textlink="">
      <xdr:nvSpPr>
        <xdr:cNvPr id="61" name="Left-Right Arrow 60"/>
        <xdr:cNvSpPr/>
      </xdr:nvSpPr>
      <xdr:spPr>
        <a:xfrm>
          <a:off x="5638800" y="35309174"/>
          <a:ext cx="609600" cy="5715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295275</xdr:colOff>
      <xdr:row>64</xdr:row>
      <xdr:rowOff>180974</xdr:rowOff>
    </xdr:from>
    <xdr:to>
      <xdr:col>8</xdr:col>
      <xdr:colOff>0</xdr:colOff>
      <xdr:row>64</xdr:row>
      <xdr:rowOff>266700</xdr:rowOff>
    </xdr:to>
    <xdr:sp macro="" textlink="">
      <xdr:nvSpPr>
        <xdr:cNvPr id="62" name="Left-Right Arrow 61"/>
        <xdr:cNvSpPr/>
      </xdr:nvSpPr>
      <xdr:spPr>
        <a:xfrm>
          <a:off x="5924550" y="35718749"/>
          <a:ext cx="342900" cy="8572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65</xdr:row>
      <xdr:rowOff>171450</xdr:rowOff>
    </xdr:from>
    <xdr:to>
      <xdr:col>9</xdr:col>
      <xdr:colOff>0</xdr:colOff>
      <xdr:row>65</xdr:row>
      <xdr:rowOff>228600</xdr:rowOff>
    </xdr:to>
    <xdr:sp macro="" textlink="">
      <xdr:nvSpPr>
        <xdr:cNvPr id="63" name="Left-Right Arrow 62"/>
        <xdr:cNvSpPr/>
      </xdr:nvSpPr>
      <xdr:spPr>
        <a:xfrm>
          <a:off x="5343525" y="3046095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304800</xdr:colOff>
      <xdr:row>66</xdr:row>
      <xdr:rowOff>180976</xdr:rowOff>
    </xdr:from>
    <xdr:to>
      <xdr:col>9</xdr:col>
      <xdr:colOff>0</xdr:colOff>
      <xdr:row>66</xdr:row>
      <xdr:rowOff>247650</xdr:rowOff>
    </xdr:to>
    <xdr:sp macro="" textlink="">
      <xdr:nvSpPr>
        <xdr:cNvPr id="64" name="Left-Right Arrow 63"/>
        <xdr:cNvSpPr/>
      </xdr:nvSpPr>
      <xdr:spPr>
        <a:xfrm>
          <a:off x="6257925" y="36499801"/>
          <a:ext cx="314325" cy="666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67</xdr:row>
      <xdr:rowOff>219075</xdr:rowOff>
    </xdr:from>
    <xdr:to>
      <xdr:col>6</xdr:col>
      <xdr:colOff>304801</xdr:colOff>
      <xdr:row>67</xdr:row>
      <xdr:rowOff>295275</xdr:rowOff>
    </xdr:to>
    <xdr:sp macro="" textlink="">
      <xdr:nvSpPr>
        <xdr:cNvPr id="65" name="Left-Right Arrow 64"/>
        <xdr:cNvSpPr/>
      </xdr:nvSpPr>
      <xdr:spPr>
        <a:xfrm>
          <a:off x="5343526" y="36928425"/>
          <a:ext cx="590550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68</xdr:row>
      <xdr:rowOff>247649</xdr:rowOff>
    </xdr:from>
    <xdr:to>
      <xdr:col>6</xdr:col>
      <xdr:colOff>314325</xdr:colOff>
      <xdr:row>68</xdr:row>
      <xdr:rowOff>323850</xdr:rowOff>
    </xdr:to>
    <xdr:sp macro="" textlink="">
      <xdr:nvSpPr>
        <xdr:cNvPr id="66" name="Left-Right Arrow 65"/>
        <xdr:cNvSpPr/>
      </xdr:nvSpPr>
      <xdr:spPr>
        <a:xfrm>
          <a:off x="5343525" y="37538024"/>
          <a:ext cx="600075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69</xdr:row>
      <xdr:rowOff>171450</xdr:rowOff>
    </xdr:from>
    <xdr:to>
      <xdr:col>9</xdr:col>
      <xdr:colOff>0</xdr:colOff>
      <xdr:row>69</xdr:row>
      <xdr:rowOff>228600</xdr:rowOff>
    </xdr:to>
    <xdr:sp macro="" textlink="">
      <xdr:nvSpPr>
        <xdr:cNvPr id="67" name="Left-Right Arrow 66"/>
        <xdr:cNvSpPr/>
      </xdr:nvSpPr>
      <xdr:spPr>
        <a:xfrm>
          <a:off x="5343525" y="3046095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70</xdr:row>
      <xdr:rowOff>228599</xdr:rowOff>
    </xdr:from>
    <xdr:to>
      <xdr:col>6</xdr:col>
      <xdr:colOff>304801</xdr:colOff>
      <xdr:row>70</xdr:row>
      <xdr:rowOff>314325</xdr:rowOff>
    </xdr:to>
    <xdr:sp macro="" textlink="">
      <xdr:nvSpPr>
        <xdr:cNvPr id="68" name="Left-Right Arrow 67"/>
        <xdr:cNvSpPr/>
      </xdr:nvSpPr>
      <xdr:spPr>
        <a:xfrm>
          <a:off x="5343526" y="38490524"/>
          <a:ext cx="590550" cy="8572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71</xdr:row>
      <xdr:rowOff>247649</xdr:rowOff>
    </xdr:from>
    <xdr:to>
      <xdr:col>9</xdr:col>
      <xdr:colOff>9525</xdr:colOff>
      <xdr:row>71</xdr:row>
      <xdr:rowOff>314324</xdr:rowOff>
    </xdr:to>
    <xdr:sp macro="" textlink="">
      <xdr:nvSpPr>
        <xdr:cNvPr id="69" name="Left-Right Arrow 68"/>
        <xdr:cNvSpPr/>
      </xdr:nvSpPr>
      <xdr:spPr>
        <a:xfrm>
          <a:off x="5353050" y="39090599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72</xdr:row>
      <xdr:rowOff>247650</xdr:rowOff>
    </xdr:from>
    <xdr:to>
      <xdr:col>9</xdr:col>
      <xdr:colOff>0</xdr:colOff>
      <xdr:row>72</xdr:row>
      <xdr:rowOff>314326</xdr:rowOff>
    </xdr:to>
    <xdr:sp macro="" textlink="">
      <xdr:nvSpPr>
        <xdr:cNvPr id="70" name="Left-Right Arrow 69"/>
        <xdr:cNvSpPr/>
      </xdr:nvSpPr>
      <xdr:spPr>
        <a:xfrm>
          <a:off x="5638800" y="39671625"/>
          <a:ext cx="933450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73</xdr:row>
      <xdr:rowOff>209550</xdr:rowOff>
    </xdr:from>
    <xdr:to>
      <xdr:col>7</xdr:col>
      <xdr:colOff>9525</xdr:colOff>
      <xdr:row>73</xdr:row>
      <xdr:rowOff>285750</xdr:rowOff>
    </xdr:to>
    <xdr:sp macro="" textlink="">
      <xdr:nvSpPr>
        <xdr:cNvPr id="71" name="Left-Right Arrow 70"/>
        <xdr:cNvSpPr/>
      </xdr:nvSpPr>
      <xdr:spPr>
        <a:xfrm>
          <a:off x="5629275" y="40214550"/>
          <a:ext cx="33337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314325</xdr:colOff>
      <xdr:row>74</xdr:row>
      <xdr:rowOff>304799</xdr:rowOff>
    </xdr:from>
    <xdr:to>
      <xdr:col>9</xdr:col>
      <xdr:colOff>0</xdr:colOff>
      <xdr:row>74</xdr:row>
      <xdr:rowOff>381000</xdr:rowOff>
    </xdr:to>
    <xdr:sp macro="" textlink="">
      <xdr:nvSpPr>
        <xdr:cNvPr id="72" name="Left-Right Arrow 71"/>
        <xdr:cNvSpPr/>
      </xdr:nvSpPr>
      <xdr:spPr>
        <a:xfrm>
          <a:off x="5943600" y="40890824"/>
          <a:ext cx="628650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75</xdr:row>
      <xdr:rowOff>257174</xdr:rowOff>
    </xdr:from>
    <xdr:to>
      <xdr:col>9</xdr:col>
      <xdr:colOff>0</xdr:colOff>
      <xdr:row>75</xdr:row>
      <xdr:rowOff>323850</xdr:rowOff>
    </xdr:to>
    <xdr:sp macro="" textlink="">
      <xdr:nvSpPr>
        <xdr:cNvPr id="73" name="Left-Right Arrow 72"/>
        <xdr:cNvSpPr/>
      </xdr:nvSpPr>
      <xdr:spPr>
        <a:xfrm>
          <a:off x="5343525" y="41424224"/>
          <a:ext cx="1228725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76</xdr:row>
      <xdr:rowOff>266700</xdr:rowOff>
    </xdr:from>
    <xdr:to>
      <xdr:col>9</xdr:col>
      <xdr:colOff>0</xdr:colOff>
      <xdr:row>76</xdr:row>
      <xdr:rowOff>333374</xdr:rowOff>
    </xdr:to>
    <xdr:sp macro="" textlink="">
      <xdr:nvSpPr>
        <xdr:cNvPr id="74" name="Left-Right Arrow 73"/>
        <xdr:cNvSpPr/>
      </xdr:nvSpPr>
      <xdr:spPr>
        <a:xfrm>
          <a:off x="5343525" y="42014775"/>
          <a:ext cx="1228725" cy="666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77</xdr:row>
      <xdr:rowOff>238125</xdr:rowOff>
    </xdr:from>
    <xdr:to>
      <xdr:col>6</xdr:col>
      <xdr:colOff>304801</xdr:colOff>
      <xdr:row>77</xdr:row>
      <xdr:rowOff>304801</xdr:rowOff>
    </xdr:to>
    <xdr:sp macro="" textlink="">
      <xdr:nvSpPr>
        <xdr:cNvPr id="75" name="Left-Right Arrow 74"/>
        <xdr:cNvSpPr/>
      </xdr:nvSpPr>
      <xdr:spPr>
        <a:xfrm>
          <a:off x="5343526" y="42567225"/>
          <a:ext cx="590550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78</xdr:row>
      <xdr:rowOff>247650</xdr:rowOff>
    </xdr:from>
    <xdr:to>
      <xdr:col>9</xdr:col>
      <xdr:colOff>0</xdr:colOff>
      <xdr:row>78</xdr:row>
      <xdr:rowOff>323850</xdr:rowOff>
    </xdr:to>
    <xdr:sp macro="" textlink="">
      <xdr:nvSpPr>
        <xdr:cNvPr id="76" name="Left-Right Arrow 75"/>
        <xdr:cNvSpPr/>
      </xdr:nvSpPr>
      <xdr:spPr>
        <a:xfrm>
          <a:off x="5343525" y="43157775"/>
          <a:ext cx="12287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79</xdr:row>
      <xdr:rowOff>276224</xdr:rowOff>
    </xdr:from>
    <xdr:to>
      <xdr:col>6</xdr:col>
      <xdr:colOff>304801</xdr:colOff>
      <xdr:row>79</xdr:row>
      <xdr:rowOff>352425</xdr:rowOff>
    </xdr:to>
    <xdr:sp macro="" textlink="">
      <xdr:nvSpPr>
        <xdr:cNvPr id="77" name="Left-Right Arrow 76"/>
        <xdr:cNvSpPr/>
      </xdr:nvSpPr>
      <xdr:spPr>
        <a:xfrm>
          <a:off x="5343526" y="43767374"/>
          <a:ext cx="590550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80</xdr:row>
      <xdr:rowOff>247649</xdr:rowOff>
    </xdr:from>
    <xdr:to>
      <xdr:col>6</xdr:col>
      <xdr:colOff>314325</xdr:colOff>
      <xdr:row>80</xdr:row>
      <xdr:rowOff>293368</xdr:rowOff>
    </xdr:to>
    <xdr:sp macro="" textlink="">
      <xdr:nvSpPr>
        <xdr:cNvPr id="78" name="Left-Right Arrow 77"/>
        <xdr:cNvSpPr/>
      </xdr:nvSpPr>
      <xdr:spPr>
        <a:xfrm>
          <a:off x="5343525" y="44319824"/>
          <a:ext cx="600075" cy="4571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304800</xdr:colOff>
      <xdr:row>81</xdr:row>
      <xdr:rowOff>266700</xdr:rowOff>
    </xdr:from>
    <xdr:to>
      <xdr:col>9</xdr:col>
      <xdr:colOff>0</xdr:colOff>
      <xdr:row>81</xdr:row>
      <xdr:rowOff>342900</xdr:rowOff>
    </xdr:to>
    <xdr:sp macro="" textlink="">
      <xdr:nvSpPr>
        <xdr:cNvPr id="79" name="Left-Right Arrow 78"/>
        <xdr:cNvSpPr/>
      </xdr:nvSpPr>
      <xdr:spPr>
        <a:xfrm>
          <a:off x="5934075" y="44919900"/>
          <a:ext cx="63817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82</xdr:row>
      <xdr:rowOff>257175</xdr:rowOff>
    </xdr:from>
    <xdr:to>
      <xdr:col>7</xdr:col>
      <xdr:colOff>1</xdr:colOff>
      <xdr:row>82</xdr:row>
      <xdr:rowOff>333375</xdr:rowOff>
    </xdr:to>
    <xdr:sp macro="" textlink="">
      <xdr:nvSpPr>
        <xdr:cNvPr id="80" name="Left-Right Arrow 79"/>
        <xdr:cNvSpPr/>
      </xdr:nvSpPr>
      <xdr:spPr>
        <a:xfrm>
          <a:off x="5343526" y="45491400"/>
          <a:ext cx="609600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83</xdr:row>
      <xdr:rowOff>266700</xdr:rowOff>
    </xdr:from>
    <xdr:to>
      <xdr:col>9</xdr:col>
      <xdr:colOff>0</xdr:colOff>
      <xdr:row>83</xdr:row>
      <xdr:rowOff>333375</xdr:rowOff>
    </xdr:to>
    <xdr:sp macro="" textlink="">
      <xdr:nvSpPr>
        <xdr:cNvPr id="81" name="Left-Right Arrow 80"/>
        <xdr:cNvSpPr/>
      </xdr:nvSpPr>
      <xdr:spPr>
        <a:xfrm>
          <a:off x="5343525" y="46081950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84</xdr:row>
      <xdr:rowOff>266700</xdr:rowOff>
    </xdr:from>
    <xdr:to>
      <xdr:col>9</xdr:col>
      <xdr:colOff>0</xdr:colOff>
      <xdr:row>84</xdr:row>
      <xdr:rowOff>333374</xdr:rowOff>
    </xdr:to>
    <xdr:sp macro="" textlink="">
      <xdr:nvSpPr>
        <xdr:cNvPr id="82" name="Left-Right Arrow 81"/>
        <xdr:cNvSpPr/>
      </xdr:nvSpPr>
      <xdr:spPr>
        <a:xfrm>
          <a:off x="5343525" y="46662975"/>
          <a:ext cx="1228725" cy="666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85</xdr:row>
      <xdr:rowOff>257174</xdr:rowOff>
    </xdr:from>
    <xdr:to>
      <xdr:col>6</xdr:col>
      <xdr:colOff>304800</xdr:colOff>
      <xdr:row>85</xdr:row>
      <xdr:rowOff>323849</xdr:rowOff>
    </xdr:to>
    <xdr:sp macro="" textlink="">
      <xdr:nvSpPr>
        <xdr:cNvPr id="83" name="Left-Right Arrow 82"/>
        <xdr:cNvSpPr/>
      </xdr:nvSpPr>
      <xdr:spPr>
        <a:xfrm>
          <a:off x="5334000" y="47234474"/>
          <a:ext cx="60007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847725</xdr:colOff>
      <xdr:row>86</xdr:row>
      <xdr:rowOff>266700</xdr:rowOff>
    </xdr:from>
    <xdr:to>
      <xdr:col>5</xdr:col>
      <xdr:colOff>266700</xdr:colOff>
      <xdr:row>86</xdr:row>
      <xdr:rowOff>352425</xdr:rowOff>
    </xdr:to>
    <xdr:sp macro="" textlink="">
      <xdr:nvSpPr>
        <xdr:cNvPr id="84" name="Left-Right Arrow 83"/>
        <xdr:cNvSpPr/>
      </xdr:nvSpPr>
      <xdr:spPr>
        <a:xfrm>
          <a:off x="5334000" y="47825025"/>
          <a:ext cx="276225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87</xdr:row>
      <xdr:rowOff>247649</xdr:rowOff>
    </xdr:from>
    <xdr:to>
      <xdr:col>9</xdr:col>
      <xdr:colOff>0</xdr:colOff>
      <xdr:row>87</xdr:row>
      <xdr:rowOff>314324</xdr:rowOff>
    </xdr:to>
    <xdr:sp macro="" textlink="">
      <xdr:nvSpPr>
        <xdr:cNvPr id="85" name="Left-Right Arrow 84"/>
        <xdr:cNvSpPr/>
      </xdr:nvSpPr>
      <xdr:spPr>
        <a:xfrm>
          <a:off x="5343525" y="48386999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88</xdr:row>
      <xdr:rowOff>247649</xdr:rowOff>
    </xdr:from>
    <xdr:to>
      <xdr:col>6</xdr:col>
      <xdr:colOff>314325</xdr:colOff>
      <xdr:row>88</xdr:row>
      <xdr:rowOff>323850</xdr:rowOff>
    </xdr:to>
    <xdr:sp macro="" textlink="">
      <xdr:nvSpPr>
        <xdr:cNvPr id="86" name="Left-Right Arrow 85"/>
        <xdr:cNvSpPr/>
      </xdr:nvSpPr>
      <xdr:spPr>
        <a:xfrm>
          <a:off x="5343525" y="48968024"/>
          <a:ext cx="600075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89</xdr:row>
      <xdr:rowOff>295275</xdr:rowOff>
    </xdr:from>
    <xdr:to>
      <xdr:col>6</xdr:col>
      <xdr:colOff>304801</xdr:colOff>
      <xdr:row>89</xdr:row>
      <xdr:rowOff>352424</xdr:rowOff>
    </xdr:to>
    <xdr:sp macro="" textlink="">
      <xdr:nvSpPr>
        <xdr:cNvPr id="87" name="Left-Right Arrow 86"/>
        <xdr:cNvSpPr/>
      </xdr:nvSpPr>
      <xdr:spPr>
        <a:xfrm>
          <a:off x="5343526" y="49596675"/>
          <a:ext cx="590550" cy="5714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90</xdr:row>
      <xdr:rowOff>257175</xdr:rowOff>
    </xdr:from>
    <xdr:to>
      <xdr:col>6</xdr:col>
      <xdr:colOff>295275</xdr:colOff>
      <xdr:row>90</xdr:row>
      <xdr:rowOff>333375</xdr:rowOff>
    </xdr:to>
    <xdr:sp macro="" textlink="">
      <xdr:nvSpPr>
        <xdr:cNvPr id="88" name="Left-Right Arrow 87"/>
        <xdr:cNvSpPr/>
      </xdr:nvSpPr>
      <xdr:spPr>
        <a:xfrm>
          <a:off x="5343525" y="50139600"/>
          <a:ext cx="581025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91</xdr:row>
      <xdr:rowOff>161924</xdr:rowOff>
    </xdr:from>
    <xdr:to>
      <xdr:col>7</xdr:col>
      <xdr:colOff>266701</xdr:colOff>
      <xdr:row>91</xdr:row>
      <xdr:rowOff>238125</xdr:rowOff>
    </xdr:to>
    <xdr:sp macro="" textlink="">
      <xdr:nvSpPr>
        <xdr:cNvPr id="89" name="Left-Right Arrow 88"/>
        <xdr:cNvSpPr/>
      </xdr:nvSpPr>
      <xdr:spPr>
        <a:xfrm>
          <a:off x="5343526" y="50625374"/>
          <a:ext cx="876300" cy="76201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92</xdr:row>
      <xdr:rowOff>285750</xdr:rowOff>
    </xdr:from>
    <xdr:to>
      <xdr:col>9</xdr:col>
      <xdr:colOff>0</xdr:colOff>
      <xdr:row>92</xdr:row>
      <xdr:rowOff>333374</xdr:rowOff>
    </xdr:to>
    <xdr:sp macro="" textlink="">
      <xdr:nvSpPr>
        <xdr:cNvPr id="90" name="Left-Right Arrow 89"/>
        <xdr:cNvSpPr/>
      </xdr:nvSpPr>
      <xdr:spPr>
        <a:xfrm>
          <a:off x="5343525" y="51139725"/>
          <a:ext cx="1228725" cy="4762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</xdr:colOff>
      <xdr:row>93</xdr:row>
      <xdr:rowOff>219075</xdr:rowOff>
    </xdr:from>
    <xdr:to>
      <xdr:col>7</xdr:col>
      <xdr:colOff>285751</xdr:colOff>
      <xdr:row>93</xdr:row>
      <xdr:rowOff>304800</xdr:rowOff>
    </xdr:to>
    <xdr:sp macro="" textlink="">
      <xdr:nvSpPr>
        <xdr:cNvPr id="91" name="Left-Right Arrow 90"/>
        <xdr:cNvSpPr/>
      </xdr:nvSpPr>
      <xdr:spPr>
        <a:xfrm>
          <a:off x="5629276" y="51654075"/>
          <a:ext cx="609600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276225</xdr:colOff>
      <xdr:row>94</xdr:row>
      <xdr:rowOff>285749</xdr:rowOff>
    </xdr:from>
    <xdr:to>
      <xdr:col>7</xdr:col>
      <xdr:colOff>295275</xdr:colOff>
      <xdr:row>94</xdr:row>
      <xdr:rowOff>371474</xdr:rowOff>
    </xdr:to>
    <xdr:sp macro="" textlink="">
      <xdr:nvSpPr>
        <xdr:cNvPr id="92" name="Left-Right Arrow 91"/>
        <xdr:cNvSpPr/>
      </xdr:nvSpPr>
      <xdr:spPr>
        <a:xfrm>
          <a:off x="5619750" y="52301774"/>
          <a:ext cx="628650" cy="8572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</xdr:colOff>
      <xdr:row>95</xdr:row>
      <xdr:rowOff>561975</xdr:rowOff>
    </xdr:from>
    <xdr:to>
      <xdr:col>9</xdr:col>
      <xdr:colOff>0</xdr:colOff>
      <xdr:row>95</xdr:row>
      <xdr:rowOff>647701</xdr:rowOff>
    </xdr:to>
    <xdr:sp macro="" textlink="">
      <xdr:nvSpPr>
        <xdr:cNvPr id="93" name="Left-Right Arrow 92"/>
        <xdr:cNvSpPr/>
      </xdr:nvSpPr>
      <xdr:spPr>
        <a:xfrm>
          <a:off x="5629276" y="53159025"/>
          <a:ext cx="942974" cy="8572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96</xdr:row>
      <xdr:rowOff>285750</xdr:rowOff>
    </xdr:from>
    <xdr:to>
      <xdr:col>9</xdr:col>
      <xdr:colOff>0</xdr:colOff>
      <xdr:row>96</xdr:row>
      <xdr:rowOff>333374</xdr:rowOff>
    </xdr:to>
    <xdr:sp macro="" textlink="">
      <xdr:nvSpPr>
        <xdr:cNvPr id="94" name="Left-Right Arrow 93"/>
        <xdr:cNvSpPr/>
      </xdr:nvSpPr>
      <xdr:spPr>
        <a:xfrm>
          <a:off x="5343525" y="54035325"/>
          <a:ext cx="1228725" cy="4762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97</xdr:row>
      <xdr:rowOff>171450</xdr:rowOff>
    </xdr:from>
    <xdr:to>
      <xdr:col>9</xdr:col>
      <xdr:colOff>0</xdr:colOff>
      <xdr:row>97</xdr:row>
      <xdr:rowOff>228600</xdr:rowOff>
    </xdr:to>
    <xdr:sp macro="" textlink="">
      <xdr:nvSpPr>
        <xdr:cNvPr id="95" name="Left-Right Arrow 94"/>
        <xdr:cNvSpPr/>
      </xdr:nvSpPr>
      <xdr:spPr>
        <a:xfrm>
          <a:off x="5343525" y="3046095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98</xdr:row>
      <xdr:rowOff>361950</xdr:rowOff>
    </xdr:from>
    <xdr:to>
      <xdr:col>9</xdr:col>
      <xdr:colOff>0</xdr:colOff>
      <xdr:row>98</xdr:row>
      <xdr:rowOff>428625</xdr:rowOff>
    </xdr:to>
    <xdr:sp macro="" textlink="">
      <xdr:nvSpPr>
        <xdr:cNvPr id="96" name="Left-Right Arrow 95"/>
        <xdr:cNvSpPr/>
      </xdr:nvSpPr>
      <xdr:spPr>
        <a:xfrm>
          <a:off x="5343525" y="55273575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99</xdr:row>
      <xdr:rowOff>161924</xdr:rowOff>
    </xdr:from>
    <xdr:to>
      <xdr:col>9</xdr:col>
      <xdr:colOff>0</xdr:colOff>
      <xdr:row>99</xdr:row>
      <xdr:rowOff>228599</xdr:rowOff>
    </xdr:to>
    <xdr:sp macro="" textlink="">
      <xdr:nvSpPr>
        <xdr:cNvPr id="97" name="Left-Right Arrow 96"/>
        <xdr:cNvSpPr/>
      </xdr:nvSpPr>
      <xdr:spPr>
        <a:xfrm>
          <a:off x="5343525" y="29479874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100</xdr:row>
      <xdr:rowOff>276225</xdr:rowOff>
    </xdr:from>
    <xdr:to>
      <xdr:col>9</xdr:col>
      <xdr:colOff>0</xdr:colOff>
      <xdr:row>100</xdr:row>
      <xdr:rowOff>333374</xdr:rowOff>
    </xdr:to>
    <xdr:sp macro="" textlink="">
      <xdr:nvSpPr>
        <xdr:cNvPr id="98" name="Left-Right Arrow 97"/>
        <xdr:cNvSpPr/>
      </xdr:nvSpPr>
      <xdr:spPr>
        <a:xfrm>
          <a:off x="5343525" y="56540400"/>
          <a:ext cx="1228725" cy="5714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101</xdr:row>
      <xdr:rowOff>171450</xdr:rowOff>
    </xdr:from>
    <xdr:to>
      <xdr:col>9</xdr:col>
      <xdr:colOff>0</xdr:colOff>
      <xdr:row>101</xdr:row>
      <xdr:rowOff>228600</xdr:rowOff>
    </xdr:to>
    <xdr:sp macro="" textlink="">
      <xdr:nvSpPr>
        <xdr:cNvPr id="99" name="Left-Right Arrow 98"/>
        <xdr:cNvSpPr/>
      </xdr:nvSpPr>
      <xdr:spPr>
        <a:xfrm>
          <a:off x="5343525" y="3046095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102</xdr:row>
      <xdr:rowOff>180975</xdr:rowOff>
    </xdr:from>
    <xdr:to>
      <xdr:col>6</xdr:col>
      <xdr:colOff>1</xdr:colOff>
      <xdr:row>102</xdr:row>
      <xdr:rowOff>247650</xdr:rowOff>
    </xdr:to>
    <xdr:sp macro="" textlink="">
      <xdr:nvSpPr>
        <xdr:cNvPr id="100" name="Left-Right Arrow 99"/>
        <xdr:cNvSpPr/>
      </xdr:nvSpPr>
      <xdr:spPr>
        <a:xfrm>
          <a:off x="5343526" y="57416700"/>
          <a:ext cx="285750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314325</xdr:colOff>
      <xdr:row>103</xdr:row>
      <xdr:rowOff>381001</xdr:rowOff>
    </xdr:from>
    <xdr:to>
      <xdr:col>9</xdr:col>
      <xdr:colOff>0</xdr:colOff>
      <xdr:row>103</xdr:row>
      <xdr:rowOff>447675</xdr:rowOff>
    </xdr:to>
    <xdr:sp macro="" textlink="">
      <xdr:nvSpPr>
        <xdr:cNvPr id="101" name="Left-Right Arrow 100"/>
        <xdr:cNvSpPr/>
      </xdr:nvSpPr>
      <xdr:spPr>
        <a:xfrm>
          <a:off x="5943600" y="58197751"/>
          <a:ext cx="628650" cy="66674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104</xdr:row>
      <xdr:rowOff>247650</xdr:rowOff>
    </xdr:from>
    <xdr:to>
      <xdr:col>6</xdr:col>
      <xdr:colOff>304801</xdr:colOff>
      <xdr:row>104</xdr:row>
      <xdr:rowOff>314326</xdr:rowOff>
    </xdr:to>
    <xdr:sp macro="" textlink="">
      <xdr:nvSpPr>
        <xdr:cNvPr id="102" name="Left-Right Arrow 101"/>
        <xdr:cNvSpPr/>
      </xdr:nvSpPr>
      <xdr:spPr>
        <a:xfrm>
          <a:off x="5343526" y="58835925"/>
          <a:ext cx="590550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314325</xdr:colOff>
      <xdr:row>105</xdr:row>
      <xdr:rowOff>476250</xdr:rowOff>
    </xdr:from>
    <xdr:to>
      <xdr:col>9</xdr:col>
      <xdr:colOff>0</xdr:colOff>
      <xdr:row>105</xdr:row>
      <xdr:rowOff>552450</xdr:rowOff>
    </xdr:to>
    <xdr:sp macro="" textlink="">
      <xdr:nvSpPr>
        <xdr:cNvPr id="103" name="Left-Right Arrow 102"/>
        <xdr:cNvSpPr/>
      </xdr:nvSpPr>
      <xdr:spPr>
        <a:xfrm>
          <a:off x="5943600" y="59645550"/>
          <a:ext cx="628650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106</xdr:row>
      <xdr:rowOff>266700</xdr:rowOff>
    </xdr:from>
    <xdr:to>
      <xdr:col>9</xdr:col>
      <xdr:colOff>9525</xdr:colOff>
      <xdr:row>106</xdr:row>
      <xdr:rowOff>333375</xdr:rowOff>
    </xdr:to>
    <xdr:sp macro="" textlink="">
      <xdr:nvSpPr>
        <xdr:cNvPr id="104" name="Left-Right Arrow 103"/>
        <xdr:cNvSpPr/>
      </xdr:nvSpPr>
      <xdr:spPr>
        <a:xfrm>
          <a:off x="5353050" y="60588525"/>
          <a:ext cx="1228725" cy="666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107</xdr:row>
      <xdr:rowOff>247650</xdr:rowOff>
    </xdr:from>
    <xdr:to>
      <xdr:col>8</xdr:col>
      <xdr:colOff>0</xdr:colOff>
      <xdr:row>107</xdr:row>
      <xdr:rowOff>314326</xdr:rowOff>
    </xdr:to>
    <xdr:sp macro="" textlink="">
      <xdr:nvSpPr>
        <xdr:cNvPr id="105" name="Left-Right Arrow 104"/>
        <xdr:cNvSpPr/>
      </xdr:nvSpPr>
      <xdr:spPr>
        <a:xfrm>
          <a:off x="5343526" y="61150500"/>
          <a:ext cx="923924" cy="6667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108</xdr:row>
      <xdr:rowOff>247649</xdr:rowOff>
    </xdr:from>
    <xdr:to>
      <xdr:col>7</xdr:col>
      <xdr:colOff>304801</xdr:colOff>
      <xdr:row>108</xdr:row>
      <xdr:rowOff>295275</xdr:rowOff>
    </xdr:to>
    <xdr:sp macro="" textlink="">
      <xdr:nvSpPr>
        <xdr:cNvPr id="106" name="Left-Right Arrow 105"/>
        <xdr:cNvSpPr/>
      </xdr:nvSpPr>
      <xdr:spPr>
        <a:xfrm>
          <a:off x="5343526" y="61731524"/>
          <a:ext cx="914400" cy="47626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109</xdr:row>
      <xdr:rowOff>381000</xdr:rowOff>
    </xdr:from>
    <xdr:to>
      <xdr:col>9</xdr:col>
      <xdr:colOff>0</xdr:colOff>
      <xdr:row>109</xdr:row>
      <xdr:rowOff>438150</xdr:rowOff>
    </xdr:to>
    <xdr:sp macro="" textlink="">
      <xdr:nvSpPr>
        <xdr:cNvPr id="107" name="Left-Right Arrow 106"/>
        <xdr:cNvSpPr/>
      </xdr:nvSpPr>
      <xdr:spPr>
        <a:xfrm>
          <a:off x="5343525" y="6244590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110</xdr:row>
      <xdr:rowOff>247650</xdr:rowOff>
    </xdr:from>
    <xdr:to>
      <xdr:col>6</xdr:col>
      <xdr:colOff>295275</xdr:colOff>
      <xdr:row>110</xdr:row>
      <xdr:rowOff>293369</xdr:rowOff>
    </xdr:to>
    <xdr:sp macro="" textlink="">
      <xdr:nvSpPr>
        <xdr:cNvPr id="108" name="Left-Right Arrow 107"/>
        <xdr:cNvSpPr/>
      </xdr:nvSpPr>
      <xdr:spPr>
        <a:xfrm>
          <a:off x="5343525" y="63084075"/>
          <a:ext cx="581025" cy="4571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111</xdr:row>
      <xdr:rowOff>142875</xdr:rowOff>
    </xdr:from>
    <xdr:to>
      <xdr:col>7</xdr:col>
      <xdr:colOff>295275</xdr:colOff>
      <xdr:row>111</xdr:row>
      <xdr:rowOff>200025</xdr:rowOff>
    </xdr:to>
    <xdr:sp macro="" textlink="">
      <xdr:nvSpPr>
        <xdr:cNvPr id="109" name="Left-Right Arrow 108"/>
        <xdr:cNvSpPr/>
      </xdr:nvSpPr>
      <xdr:spPr>
        <a:xfrm>
          <a:off x="5324475" y="63560325"/>
          <a:ext cx="9239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112</xdr:row>
      <xdr:rowOff>342900</xdr:rowOff>
    </xdr:from>
    <xdr:to>
      <xdr:col>8</xdr:col>
      <xdr:colOff>285750</xdr:colOff>
      <xdr:row>112</xdr:row>
      <xdr:rowOff>400050</xdr:rowOff>
    </xdr:to>
    <xdr:sp macro="" textlink="">
      <xdr:nvSpPr>
        <xdr:cNvPr id="110" name="Left-Right Arrow 109"/>
        <xdr:cNvSpPr/>
      </xdr:nvSpPr>
      <xdr:spPr>
        <a:xfrm>
          <a:off x="5324475" y="641508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113</xdr:row>
      <xdr:rowOff>228600</xdr:rowOff>
    </xdr:from>
    <xdr:to>
      <xdr:col>8</xdr:col>
      <xdr:colOff>285750</xdr:colOff>
      <xdr:row>113</xdr:row>
      <xdr:rowOff>285750</xdr:rowOff>
    </xdr:to>
    <xdr:sp macro="" textlink="">
      <xdr:nvSpPr>
        <xdr:cNvPr id="111" name="Left-Right Arrow 110"/>
        <xdr:cNvSpPr/>
      </xdr:nvSpPr>
      <xdr:spPr>
        <a:xfrm>
          <a:off x="5324475" y="647985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114</xdr:row>
      <xdr:rowOff>266700</xdr:rowOff>
    </xdr:from>
    <xdr:to>
      <xdr:col>9</xdr:col>
      <xdr:colOff>9525</xdr:colOff>
      <xdr:row>114</xdr:row>
      <xdr:rowOff>323850</xdr:rowOff>
    </xdr:to>
    <xdr:sp macro="" textlink="">
      <xdr:nvSpPr>
        <xdr:cNvPr id="112" name="Left-Right Arrow 111"/>
        <xdr:cNvSpPr/>
      </xdr:nvSpPr>
      <xdr:spPr>
        <a:xfrm>
          <a:off x="5353050" y="654081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115</xdr:row>
      <xdr:rowOff>257175</xdr:rowOff>
    </xdr:from>
    <xdr:to>
      <xdr:col>9</xdr:col>
      <xdr:colOff>0</xdr:colOff>
      <xdr:row>115</xdr:row>
      <xdr:rowOff>314325</xdr:rowOff>
    </xdr:to>
    <xdr:sp macro="" textlink="">
      <xdr:nvSpPr>
        <xdr:cNvPr id="113" name="Left-Right Arrow 112"/>
        <xdr:cNvSpPr/>
      </xdr:nvSpPr>
      <xdr:spPr>
        <a:xfrm>
          <a:off x="5343525" y="6597015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9525</xdr:colOff>
      <xdr:row>116</xdr:row>
      <xdr:rowOff>152400</xdr:rowOff>
    </xdr:from>
    <xdr:to>
      <xdr:col>9</xdr:col>
      <xdr:colOff>9525</xdr:colOff>
      <xdr:row>116</xdr:row>
      <xdr:rowOff>209550</xdr:rowOff>
    </xdr:to>
    <xdr:sp macro="" textlink="">
      <xdr:nvSpPr>
        <xdr:cNvPr id="114" name="Left-Right Arrow 113"/>
        <xdr:cNvSpPr/>
      </xdr:nvSpPr>
      <xdr:spPr>
        <a:xfrm>
          <a:off x="5353050" y="66436875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838200</xdr:colOff>
      <xdr:row>117</xdr:row>
      <xdr:rowOff>161925</xdr:rowOff>
    </xdr:from>
    <xdr:to>
      <xdr:col>8</xdr:col>
      <xdr:colOff>285750</xdr:colOff>
      <xdr:row>117</xdr:row>
      <xdr:rowOff>219075</xdr:rowOff>
    </xdr:to>
    <xdr:sp macro="" textlink="">
      <xdr:nvSpPr>
        <xdr:cNvPr id="115" name="Left-Right Arrow 114"/>
        <xdr:cNvSpPr/>
      </xdr:nvSpPr>
      <xdr:spPr>
        <a:xfrm>
          <a:off x="5324475" y="66827400"/>
          <a:ext cx="1228725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19051</xdr:colOff>
      <xdr:row>118</xdr:row>
      <xdr:rowOff>590550</xdr:rowOff>
    </xdr:from>
    <xdr:to>
      <xdr:col>6</xdr:col>
      <xdr:colOff>285751</xdr:colOff>
      <xdr:row>118</xdr:row>
      <xdr:rowOff>636269</xdr:rowOff>
    </xdr:to>
    <xdr:sp macro="" textlink="">
      <xdr:nvSpPr>
        <xdr:cNvPr id="116" name="Left-Right Arrow 115"/>
        <xdr:cNvSpPr/>
      </xdr:nvSpPr>
      <xdr:spPr>
        <a:xfrm>
          <a:off x="5362576" y="67646550"/>
          <a:ext cx="552450" cy="4571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9526</xdr:colOff>
      <xdr:row>119</xdr:row>
      <xdr:rowOff>116206</xdr:rowOff>
    </xdr:from>
    <xdr:to>
      <xdr:col>7</xdr:col>
      <xdr:colOff>9526</xdr:colOff>
      <xdr:row>119</xdr:row>
      <xdr:rowOff>161925</xdr:rowOff>
    </xdr:to>
    <xdr:sp macro="" textlink="">
      <xdr:nvSpPr>
        <xdr:cNvPr id="117" name="Left-Right Arrow 116"/>
        <xdr:cNvSpPr/>
      </xdr:nvSpPr>
      <xdr:spPr>
        <a:xfrm flipV="1">
          <a:off x="5353051" y="68515231"/>
          <a:ext cx="609600" cy="45719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857249</xdr:colOff>
      <xdr:row>122</xdr:row>
      <xdr:rowOff>922019</xdr:rowOff>
    </xdr:from>
    <xdr:to>
      <xdr:col>9</xdr:col>
      <xdr:colOff>0</xdr:colOff>
      <xdr:row>122</xdr:row>
      <xdr:rowOff>990601</xdr:rowOff>
    </xdr:to>
    <xdr:sp macro="" textlink="">
      <xdr:nvSpPr>
        <xdr:cNvPr id="118" name="Left-Right Arrow 117"/>
        <xdr:cNvSpPr/>
      </xdr:nvSpPr>
      <xdr:spPr>
        <a:xfrm>
          <a:off x="5353049" y="70406894"/>
          <a:ext cx="1228726" cy="68582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123</xdr:row>
      <xdr:rowOff>238125</xdr:rowOff>
    </xdr:from>
    <xdr:to>
      <xdr:col>9</xdr:col>
      <xdr:colOff>1</xdr:colOff>
      <xdr:row>123</xdr:row>
      <xdr:rowOff>314325</xdr:rowOff>
    </xdr:to>
    <xdr:sp macro="" textlink="">
      <xdr:nvSpPr>
        <xdr:cNvPr id="119" name="Left-Right Arrow 118"/>
        <xdr:cNvSpPr/>
      </xdr:nvSpPr>
      <xdr:spPr>
        <a:xfrm>
          <a:off x="5362575" y="80867250"/>
          <a:ext cx="1228726" cy="7620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120</xdr:row>
      <xdr:rowOff>609598</xdr:rowOff>
    </xdr:from>
    <xdr:to>
      <xdr:col>6</xdr:col>
      <xdr:colOff>314325</xdr:colOff>
      <xdr:row>120</xdr:row>
      <xdr:rowOff>676275</xdr:rowOff>
    </xdr:to>
    <xdr:sp macro="" textlink="">
      <xdr:nvSpPr>
        <xdr:cNvPr id="120" name="Left-Right Arrow 119"/>
        <xdr:cNvSpPr/>
      </xdr:nvSpPr>
      <xdr:spPr>
        <a:xfrm flipV="1">
          <a:off x="5362575" y="70008748"/>
          <a:ext cx="600075" cy="66677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</xdr:colOff>
      <xdr:row>121</xdr:row>
      <xdr:rowOff>857250</xdr:rowOff>
    </xdr:from>
    <xdr:to>
      <xdr:col>5</xdr:col>
      <xdr:colOff>266701</xdr:colOff>
      <xdr:row>121</xdr:row>
      <xdr:rowOff>914400</xdr:rowOff>
    </xdr:to>
    <xdr:sp macro="" textlink="">
      <xdr:nvSpPr>
        <xdr:cNvPr id="121" name="Left-Right Arrow 120"/>
        <xdr:cNvSpPr/>
      </xdr:nvSpPr>
      <xdr:spPr>
        <a:xfrm flipV="1">
          <a:off x="5362576" y="71599425"/>
          <a:ext cx="266700" cy="57150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zoomScaleNormal="100" workbookViewId="0">
      <selection activeCell="N124" sqref="A1:N124"/>
    </sheetView>
  </sheetViews>
  <sheetFormatPr defaultRowHeight="15" x14ac:dyDescent="0.25"/>
  <cols>
    <col min="1" max="1" width="4.5703125" style="48" bestFit="1" customWidth="1"/>
    <col min="2" max="2" width="13.42578125" style="43" customWidth="1"/>
    <col min="3" max="3" width="16.5703125" style="43" customWidth="1"/>
    <col min="4" max="4" width="33" style="43" customWidth="1"/>
    <col min="5" max="5" width="12.85546875" style="43" customWidth="1"/>
    <col min="6" max="6" width="4.28515625" style="43" customWidth="1"/>
    <col min="7" max="7" width="4.85546875" style="43" customWidth="1"/>
    <col min="8" max="8" width="4.7109375" style="43" customWidth="1"/>
    <col min="9" max="9" width="4.5703125" style="43" customWidth="1"/>
    <col min="10" max="10" width="13.140625" style="49" bestFit="1" customWidth="1"/>
    <col min="11" max="11" width="11.28515625" style="49" bestFit="1" customWidth="1"/>
    <col min="12" max="12" width="13.28515625" style="49" bestFit="1" customWidth="1"/>
    <col min="13" max="16384" width="9.140625" style="43"/>
  </cols>
  <sheetData>
    <row r="1" spans="1:15" ht="19.5" thickBot="1" x14ac:dyDescent="0.35">
      <c r="A1" s="32" t="s">
        <v>217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5.75" thickBot="1" x14ac:dyDescent="0.3">
      <c r="A2" s="33" t="s">
        <v>193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ht="28.5" customHeight="1" thickBot="1" x14ac:dyDescent="0.3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158</v>
      </c>
      <c r="G3" s="34"/>
      <c r="H3" s="34"/>
      <c r="I3" s="34"/>
      <c r="J3" s="34" t="s">
        <v>5</v>
      </c>
      <c r="K3" s="34"/>
      <c r="L3" s="34"/>
      <c r="M3" s="34" t="s">
        <v>6</v>
      </c>
      <c r="N3" s="34"/>
      <c r="O3" s="44"/>
    </row>
    <row r="4" spans="1:15" ht="15.75" thickBot="1" x14ac:dyDescent="0.3">
      <c r="A4" s="34"/>
      <c r="B4" s="34"/>
      <c r="C4" s="34"/>
      <c r="D4" s="34"/>
      <c r="E4" s="34"/>
      <c r="F4" s="35">
        <v>1</v>
      </c>
      <c r="G4" s="36">
        <v>2</v>
      </c>
      <c r="H4" s="37">
        <v>3</v>
      </c>
      <c r="I4" s="38">
        <v>4</v>
      </c>
      <c r="J4" s="39" t="s">
        <v>7</v>
      </c>
      <c r="K4" s="39" t="s">
        <v>8</v>
      </c>
      <c r="L4" s="39" t="s">
        <v>9</v>
      </c>
      <c r="M4" s="34" t="s">
        <v>10</v>
      </c>
      <c r="N4" s="34" t="s">
        <v>11</v>
      </c>
      <c r="O4" s="44"/>
    </row>
    <row r="5" spans="1:15" ht="15.75" thickBot="1" x14ac:dyDescent="0.3">
      <c r="A5" s="34"/>
      <c r="B5" s="34"/>
      <c r="C5" s="34"/>
      <c r="D5" s="34"/>
      <c r="E5" s="34"/>
      <c r="F5" s="35"/>
      <c r="G5" s="36"/>
      <c r="H5" s="37"/>
      <c r="I5" s="38"/>
      <c r="J5" s="39"/>
      <c r="K5" s="39"/>
      <c r="L5" s="39"/>
      <c r="M5" s="34"/>
      <c r="N5" s="34"/>
      <c r="O5" s="44"/>
    </row>
    <row r="6" spans="1:15" ht="45.75" thickBot="1" x14ac:dyDescent="0.3">
      <c r="A6" s="3">
        <v>1</v>
      </c>
      <c r="B6" s="4" t="s">
        <v>12</v>
      </c>
      <c r="C6" s="4" t="s">
        <v>13</v>
      </c>
      <c r="D6" s="5" t="s">
        <v>14</v>
      </c>
      <c r="E6" s="4" t="s">
        <v>15</v>
      </c>
      <c r="F6" s="6"/>
      <c r="G6" s="6"/>
      <c r="H6" s="6"/>
      <c r="I6" s="6"/>
      <c r="J6" s="7">
        <v>3300046.61</v>
      </c>
      <c r="K6" s="8">
        <v>552050</v>
      </c>
      <c r="L6" s="7">
        <v>89750</v>
      </c>
      <c r="M6" s="4" t="s">
        <v>16</v>
      </c>
      <c r="N6" s="4" t="s">
        <v>17</v>
      </c>
      <c r="O6" s="44"/>
    </row>
    <row r="7" spans="1:15" ht="45.75" thickBot="1" x14ac:dyDescent="0.3">
      <c r="A7" s="3">
        <v>2</v>
      </c>
      <c r="B7" s="4" t="s">
        <v>12</v>
      </c>
      <c r="C7" s="4" t="s">
        <v>18</v>
      </c>
      <c r="D7" s="5" t="s">
        <v>19</v>
      </c>
      <c r="E7" s="4" t="s">
        <v>15</v>
      </c>
      <c r="F7" s="6"/>
      <c r="G7" s="6"/>
      <c r="H7" s="6"/>
      <c r="I7" s="6"/>
      <c r="J7" s="9"/>
      <c r="K7" s="7">
        <v>8000</v>
      </c>
      <c r="L7" s="9"/>
      <c r="M7" s="4" t="s">
        <v>20</v>
      </c>
      <c r="N7" s="4" t="s">
        <v>21</v>
      </c>
      <c r="O7" s="44"/>
    </row>
    <row r="8" spans="1:15" ht="60.75" thickBot="1" x14ac:dyDescent="0.3">
      <c r="A8" s="3">
        <v>3</v>
      </c>
      <c r="B8" s="4" t="s">
        <v>22</v>
      </c>
      <c r="C8" s="4" t="s">
        <v>23</v>
      </c>
      <c r="D8" s="5" t="s">
        <v>24</v>
      </c>
      <c r="E8" s="4" t="s">
        <v>15</v>
      </c>
      <c r="F8" s="6"/>
      <c r="G8" s="6"/>
      <c r="H8" s="6"/>
      <c r="I8" s="6"/>
      <c r="J8" s="9"/>
      <c r="K8" s="7">
        <v>2500</v>
      </c>
      <c r="L8" s="9"/>
      <c r="M8" s="4" t="s">
        <v>25</v>
      </c>
      <c r="N8" s="4" t="s">
        <v>21</v>
      </c>
      <c r="O8" s="44"/>
    </row>
    <row r="9" spans="1:15" ht="60.75" thickBot="1" x14ac:dyDescent="0.3">
      <c r="A9" s="3">
        <v>4</v>
      </c>
      <c r="B9" s="4" t="s">
        <v>22</v>
      </c>
      <c r="C9" s="4" t="s">
        <v>23</v>
      </c>
      <c r="D9" s="5" t="s">
        <v>26</v>
      </c>
      <c r="E9" s="4" t="s">
        <v>27</v>
      </c>
      <c r="F9" s="6"/>
      <c r="G9" s="6"/>
      <c r="H9" s="6"/>
      <c r="I9" s="6"/>
      <c r="J9" s="9"/>
      <c r="K9" s="7">
        <v>3000</v>
      </c>
      <c r="L9" s="9"/>
      <c r="M9" s="4" t="s">
        <v>25</v>
      </c>
      <c r="N9" s="4" t="s">
        <v>28</v>
      </c>
      <c r="O9" s="44"/>
    </row>
    <row r="10" spans="1:15" ht="30.75" thickBot="1" x14ac:dyDescent="0.3">
      <c r="A10" s="3">
        <v>5</v>
      </c>
      <c r="B10" s="4" t="s">
        <v>22</v>
      </c>
      <c r="C10" s="4" t="s">
        <v>29</v>
      </c>
      <c r="D10" s="5" t="s">
        <v>30</v>
      </c>
      <c r="E10" s="4" t="s">
        <v>27</v>
      </c>
      <c r="F10" s="6"/>
      <c r="G10" s="6"/>
      <c r="H10" s="6"/>
      <c r="I10" s="6"/>
      <c r="J10" s="9"/>
      <c r="K10" s="7">
        <v>6000</v>
      </c>
      <c r="L10" s="9"/>
      <c r="M10" s="4" t="s">
        <v>31</v>
      </c>
      <c r="N10" s="4" t="s">
        <v>21</v>
      </c>
      <c r="O10" s="44"/>
    </row>
    <row r="11" spans="1:15" ht="45.75" thickBot="1" x14ac:dyDescent="0.3">
      <c r="A11" s="3">
        <v>6</v>
      </c>
      <c r="B11" s="4" t="s">
        <v>22</v>
      </c>
      <c r="C11" s="4" t="s">
        <v>29</v>
      </c>
      <c r="D11" s="5" t="s">
        <v>32</v>
      </c>
      <c r="E11" s="4" t="s">
        <v>15</v>
      </c>
      <c r="F11" s="6"/>
      <c r="G11" s="6"/>
      <c r="H11" s="6"/>
      <c r="I11" s="6"/>
      <c r="J11" s="9"/>
      <c r="K11" s="7">
        <v>8000</v>
      </c>
      <c r="L11" s="9"/>
      <c r="M11" s="4" t="s">
        <v>33</v>
      </c>
      <c r="N11" s="4" t="s">
        <v>21</v>
      </c>
      <c r="O11" s="44"/>
    </row>
    <row r="12" spans="1:15" ht="45.75" thickBot="1" x14ac:dyDescent="0.3">
      <c r="A12" s="3">
        <v>7</v>
      </c>
      <c r="B12" s="4" t="s">
        <v>22</v>
      </c>
      <c r="C12" s="4" t="s">
        <v>29</v>
      </c>
      <c r="D12" s="5" t="s">
        <v>34</v>
      </c>
      <c r="E12" s="4" t="s">
        <v>15</v>
      </c>
      <c r="F12" s="6"/>
      <c r="G12" s="6"/>
      <c r="H12" s="6"/>
      <c r="I12" s="6"/>
      <c r="J12" s="10">
        <v>35000</v>
      </c>
      <c r="K12" s="7">
        <v>18000</v>
      </c>
      <c r="L12" s="9"/>
      <c r="M12" s="4" t="s">
        <v>33</v>
      </c>
      <c r="N12" s="4" t="s">
        <v>21</v>
      </c>
      <c r="O12" s="44"/>
    </row>
    <row r="13" spans="1:15" ht="45.75" thickBot="1" x14ac:dyDescent="0.3">
      <c r="A13" s="3">
        <v>8</v>
      </c>
      <c r="B13" s="4" t="s">
        <v>22</v>
      </c>
      <c r="C13" s="4" t="s">
        <v>29</v>
      </c>
      <c r="D13" s="5" t="s">
        <v>35</v>
      </c>
      <c r="E13" s="4" t="s">
        <v>27</v>
      </c>
      <c r="F13" s="6"/>
      <c r="G13" s="6"/>
      <c r="H13" s="6"/>
      <c r="I13" s="6"/>
      <c r="J13" s="9"/>
      <c r="K13" s="7">
        <v>60000</v>
      </c>
      <c r="L13" s="9"/>
      <c r="M13" s="4" t="s">
        <v>33</v>
      </c>
      <c r="N13" s="4" t="s">
        <v>21</v>
      </c>
      <c r="O13" s="44"/>
    </row>
    <row r="14" spans="1:15" ht="45.75" thickBot="1" x14ac:dyDescent="0.3">
      <c r="A14" s="3">
        <v>9</v>
      </c>
      <c r="B14" s="4" t="s">
        <v>36</v>
      </c>
      <c r="C14" s="4" t="s">
        <v>37</v>
      </c>
      <c r="D14" s="5" t="s">
        <v>139</v>
      </c>
      <c r="E14" s="4" t="s">
        <v>15</v>
      </c>
      <c r="F14" s="6"/>
      <c r="G14" s="6"/>
      <c r="H14" s="6"/>
      <c r="I14" s="6"/>
      <c r="J14" s="9"/>
      <c r="K14" s="7">
        <v>10000</v>
      </c>
      <c r="L14" s="7">
        <f>11500+13238.27</f>
        <v>24738.27</v>
      </c>
      <c r="M14" s="4" t="s">
        <v>38</v>
      </c>
      <c r="N14" s="4" t="s">
        <v>21</v>
      </c>
      <c r="O14" s="44"/>
    </row>
    <row r="15" spans="1:15" ht="45.75" thickBot="1" x14ac:dyDescent="0.3">
      <c r="A15" s="3">
        <v>10</v>
      </c>
      <c r="B15" s="4" t="s">
        <v>39</v>
      </c>
      <c r="C15" s="4" t="s">
        <v>40</v>
      </c>
      <c r="D15" s="5" t="s">
        <v>41</v>
      </c>
      <c r="E15" s="11" t="s">
        <v>187</v>
      </c>
      <c r="F15" s="6"/>
      <c r="G15" s="6"/>
      <c r="H15" s="6"/>
      <c r="I15" s="6"/>
      <c r="J15" s="10">
        <v>8100</v>
      </c>
      <c r="K15" s="7">
        <v>3750</v>
      </c>
      <c r="L15" s="9"/>
      <c r="M15" s="4" t="s">
        <v>42</v>
      </c>
      <c r="N15" s="4" t="s">
        <v>21</v>
      </c>
      <c r="O15" s="44"/>
    </row>
    <row r="16" spans="1:15" ht="45.75" thickBot="1" x14ac:dyDescent="0.3">
      <c r="A16" s="3">
        <v>11</v>
      </c>
      <c r="B16" s="4" t="s">
        <v>39</v>
      </c>
      <c r="C16" s="4" t="s">
        <v>40</v>
      </c>
      <c r="D16" s="5" t="s">
        <v>43</v>
      </c>
      <c r="E16" s="4" t="s">
        <v>27</v>
      </c>
      <c r="F16" s="6"/>
      <c r="G16" s="6"/>
      <c r="H16" s="6"/>
      <c r="I16" s="6"/>
      <c r="J16" s="10">
        <v>5000</v>
      </c>
      <c r="K16" s="7">
        <v>7000</v>
      </c>
      <c r="L16" s="9"/>
      <c r="M16" s="4" t="s">
        <v>42</v>
      </c>
      <c r="N16" s="4" t="s">
        <v>21</v>
      </c>
      <c r="O16" s="44"/>
    </row>
    <row r="17" spans="1:15" ht="45.75" thickBot="1" x14ac:dyDescent="0.3">
      <c r="A17" s="3">
        <v>12</v>
      </c>
      <c r="B17" s="4" t="s">
        <v>39</v>
      </c>
      <c r="C17" s="4" t="s">
        <v>40</v>
      </c>
      <c r="D17" s="5" t="s">
        <v>44</v>
      </c>
      <c r="E17" s="4" t="s">
        <v>27</v>
      </c>
      <c r="F17" s="6"/>
      <c r="G17" s="6"/>
      <c r="H17" s="6"/>
      <c r="I17" s="6"/>
      <c r="J17" s="7">
        <v>4120</v>
      </c>
      <c r="K17" s="9"/>
      <c r="L17" s="9"/>
      <c r="M17" s="4" t="s">
        <v>42</v>
      </c>
      <c r="N17" s="4" t="s">
        <v>21</v>
      </c>
      <c r="O17" s="44"/>
    </row>
    <row r="18" spans="1:15" ht="79.5" customHeight="1" thickBot="1" x14ac:dyDescent="0.3">
      <c r="A18" s="3">
        <v>13</v>
      </c>
      <c r="B18" s="4" t="s">
        <v>22</v>
      </c>
      <c r="C18" s="4" t="s">
        <v>45</v>
      </c>
      <c r="D18" s="5" t="s">
        <v>46</v>
      </c>
      <c r="E18" s="4" t="s">
        <v>27</v>
      </c>
      <c r="F18" s="6"/>
      <c r="G18" s="6"/>
      <c r="H18" s="6"/>
      <c r="I18" s="6"/>
      <c r="J18" s="10">
        <v>5000</v>
      </c>
      <c r="K18" s="7">
        <v>5000</v>
      </c>
      <c r="L18" s="9"/>
      <c r="M18" s="4" t="s">
        <v>45</v>
      </c>
      <c r="N18" s="4" t="s">
        <v>21</v>
      </c>
      <c r="O18" s="44"/>
    </row>
    <row r="19" spans="1:15" ht="45.75" thickBot="1" x14ac:dyDescent="0.3">
      <c r="A19" s="3">
        <v>14</v>
      </c>
      <c r="B19" s="5" t="s">
        <v>39</v>
      </c>
      <c r="C19" s="5" t="s">
        <v>47</v>
      </c>
      <c r="D19" s="5" t="s">
        <v>145</v>
      </c>
      <c r="E19" s="5" t="s">
        <v>15</v>
      </c>
      <c r="F19" s="6"/>
      <c r="G19" s="6"/>
      <c r="H19" s="6"/>
      <c r="I19" s="6"/>
      <c r="J19" s="7">
        <v>20000</v>
      </c>
      <c r="K19" s="7"/>
      <c r="L19" s="9"/>
      <c r="M19" s="4" t="s">
        <v>59</v>
      </c>
      <c r="N19" s="4" t="s">
        <v>48</v>
      </c>
      <c r="O19" s="44"/>
    </row>
    <row r="20" spans="1:15" ht="45.75" thickBot="1" x14ac:dyDescent="0.3">
      <c r="A20" s="3">
        <v>15</v>
      </c>
      <c r="B20" s="4" t="s">
        <v>49</v>
      </c>
      <c r="C20" s="4" t="s">
        <v>50</v>
      </c>
      <c r="D20" s="5" t="s">
        <v>144</v>
      </c>
      <c r="E20" s="4" t="s">
        <v>27</v>
      </c>
      <c r="F20" s="6"/>
      <c r="G20" s="6"/>
      <c r="H20" s="6"/>
      <c r="I20" s="6"/>
      <c r="J20" s="9"/>
      <c r="K20" s="7">
        <v>5000</v>
      </c>
      <c r="L20" s="9"/>
      <c r="M20" s="4" t="s">
        <v>51</v>
      </c>
      <c r="N20" s="4" t="s">
        <v>52</v>
      </c>
      <c r="O20" s="44"/>
    </row>
    <row r="21" spans="1:15" ht="45.75" thickBot="1" x14ac:dyDescent="0.3">
      <c r="A21" s="3">
        <v>16</v>
      </c>
      <c r="B21" s="4" t="s">
        <v>36</v>
      </c>
      <c r="C21" s="4" t="s">
        <v>53</v>
      </c>
      <c r="D21" s="5" t="s">
        <v>54</v>
      </c>
      <c r="E21" s="4" t="s">
        <v>27</v>
      </c>
      <c r="F21" s="6"/>
      <c r="G21" s="6"/>
      <c r="H21" s="6"/>
      <c r="I21" s="6"/>
      <c r="J21" s="9"/>
      <c r="K21" s="7">
        <v>4500</v>
      </c>
      <c r="L21" s="9"/>
      <c r="M21" s="4" t="s">
        <v>55</v>
      </c>
      <c r="N21" s="4" t="s">
        <v>21</v>
      </c>
      <c r="O21" s="44"/>
    </row>
    <row r="22" spans="1:15" ht="45.75" thickBot="1" x14ac:dyDescent="0.3">
      <c r="A22" s="3">
        <v>17</v>
      </c>
      <c r="B22" s="4" t="s">
        <v>49</v>
      </c>
      <c r="C22" s="4" t="s">
        <v>56</v>
      </c>
      <c r="D22" s="5" t="s">
        <v>57</v>
      </c>
      <c r="E22" s="4" t="s">
        <v>15</v>
      </c>
      <c r="F22" s="6"/>
      <c r="G22" s="6"/>
      <c r="H22" s="6"/>
      <c r="I22" s="6"/>
      <c r="J22" s="9"/>
      <c r="K22" s="7">
        <v>6000</v>
      </c>
      <c r="L22" s="9"/>
      <c r="M22" s="4" t="s">
        <v>52</v>
      </c>
      <c r="N22" s="4" t="s">
        <v>21</v>
      </c>
      <c r="O22" s="44"/>
    </row>
    <row r="23" spans="1:15" ht="45.75" thickBot="1" x14ac:dyDescent="0.3">
      <c r="A23" s="3">
        <v>18</v>
      </c>
      <c r="B23" s="4" t="s">
        <v>39</v>
      </c>
      <c r="C23" s="4" t="s">
        <v>47</v>
      </c>
      <c r="D23" s="5" t="s">
        <v>58</v>
      </c>
      <c r="E23" s="4" t="s">
        <v>27</v>
      </c>
      <c r="F23" s="6"/>
      <c r="G23" s="6"/>
      <c r="H23" s="6"/>
      <c r="I23" s="6"/>
      <c r="J23" s="7">
        <f>100000+140053.54</f>
        <v>240053.54</v>
      </c>
      <c r="K23" s="9"/>
      <c r="L23" s="9"/>
      <c r="M23" s="4" t="s">
        <v>59</v>
      </c>
      <c r="N23" s="4" t="s">
        <v>21</v>
      </c>
      <c r="O23" s="44"/>
    </row>
    <row r="24" spans="1:15" ht="45.75" thickBot="1" x14ac:dyDescent="0.3">
      <c r="A24" s="3">
        <v>19</v>
      </c>
      <c r="B24" s="4" t="s">
        <v>39</v>
      </c>
      <c r="C24" s="4" t="s">
        <v>47</v>
      </c>
      <c r="D24" s="5" t="s">
        <v>146</v>
      </c>
      <c r="E24" s="4" t="s">
        <v>27</v>
      </c>
      <c r="F24" s="6"/>
      <c r="G24" s="6"/>
      <c r="H24" s="6"/>
      <c r="I24" s="6"/>
      <c r="J24" s="7">
        <v>60000</v>
      </c>
      <c r="K24" s="9"/>
      <c r="L24" s="9"/>
      <c r="M24" s="4" t="s">
        <v>59</v>
      </c>
      <c r="N24" s="4" t="s">
        <v>21</v>
      </c>
      <c r="O24" s="44"/>
    </row>
    <row r="25" spans="1:15" ht="45.75" thickBot="1" x14ac:dyDescent="0.3">
      <c r="A25" s="3">
        <v>20</v>
      </c>
      <c r="B25" s="4" t="s">
        <v>12</v>
      </c>
      <c r="C25" s="4" t="s">
        <v>13</v>
      </c>
      <c r="D25" s="5" t="s">
        <v>159</v>
      </c>
      <c r="E25" s="4" t="s">
        <v>15</v>
      </c>
      <c r="F25" s="6"/>
      <c r="G25" s="6"/>
      <c r="H25" s="6"/>
      <c r="I25" s="6"/>
      <c r="J25" s="7">
        <v>50000</v>
      </c>
      <c r="K25" s="7">
        <v>60000</v>
      </c>
      <c r="L25" s="9"/>
      <c r="M25" s="4" t="s">
        <v>16</v>
      </c>
      <c r="N25" s="4" t="s">
        <v>17</v>
      </c>
      <c r="O25" s="44"/>
    </row>
    <row r="26" spans="1:15" ht="45.75" thickBot="1" x14ac:dyDescent="0.3">
      <c r="A26" s="3">
        <v>21</v>
      </c>
      <c r="B26" s="4" t="s">
        <v>12</v>
      </c>
      <c r="C26" s="4" t="s">
        <v>13</v>
      </c>
      <c r="D26" s="5" t="s">
        <v>160</v>
      </c>
      <c r="E26" s="4" t="s">
        <v>15</v>
      </c>
      <c r="F26" s="6"/>
      <c r="G26" s="6"/>
      <c r="H26" s="6"/>
      <c r="I26" s="6"/>
      <c r="J26" s="7">
        <v>20000</v>
      </c>
      <c r="K26" s="9"/>
      <c r="L26" s="9"/>
      <c r="M26" s="4" t="s">
        <v>16</v>
      </c>
      <c r="N26" s="4" t="s">
        <v>17</v>
      </c>
      <c r="O26" s="44"/>
    </row>
    <row r="27" spans="1:15" ht="45.75" thickBot="1" x14ac:dyDescent="0.3">
      <c r="A27" s="3">
        <v>22</v>
      </c>
      <c r="B27" s="4" t="s">
        <v>12</v>
      </c>
      <c r="C27" s="4" t="s">
        <v>13</v>
      </c>
      <c r="D27" s="5" t="s">
        <v>162</v>
      </c>
      <c r="E27" s="4" t="s">
        <v>15</v>
      </c>
      <c r="F27" s="6"/>
      <c r="G27" s="6"/>
      <c r="H27" s="6"/>
      <c r="I27" s="6"/>
      <c r="J27" s="7">
        <v>40000</v>
      </c>
      <c r="K27" s="9"/>
      <c r="L27" s="9"/>
      <c r="M27" s="4" t="s">
        <v>16</v>
      </c>
      <c r="N27" s="4" t="s">
        <v>17</v>
      </c>
      <c r="O27" s="44"/>
    </row>
    <row r="28" spans="1:15" ht="45.75" thickBot="1" x14ac:dyDescent="0.3">
      <c r="A28" s="3">
        <v>23</v>
      </c>
      <c r="B28" s="4" t="s">
        <v>12</v>
      </c>
      <c r="C28" s="4" t="s">
        <v>13</v>
      </c>
      <c r="D28" s="5" t="s">
        <v>161</v>
      </c>
      <c r="E28" s="4" t="s">
        <v>15</v>
      </c>
      <c r="F28" s="6"/>
      <c r="G28" s="6"/>
      <c r="H28" s="6"/>
      <c r="I28" s="6"/>
      <c r="J28" s="7">
        <v>50000</v>
      </c>
      <c r="K28" s="9"/>
      <c r="L28" s="9"/>
      <c r="M28" s="4" t="s">
        <v>16</v>
      </c>
      <c r="N28" s="4" t="s">
        <v>48</v>
      </c>
      <c r="O28" s="44"/>
    </row>
    <row r="29" spans="1:15" ht="45.75" thickBot="1" x14ac:dyDescent="0.3">
      <c r="A29" s="3">
        <v>24</v>
      </c>
      <c r="B29" s="4" t="s">
        <v>12</v>
      </c>
      <c r="C29" s="4" t="s">
        <v>13</v>
      </c>
      <c r="D29" s="5" t="s">
        <v>155</v>
      </c>
      <c r="E29" s="4" t="s">
        <v>15</v>
      </c>
      <c r="F29" s="6"/>
      <c r="G29" s="6"/>
      <c r="H29" s="6"/>
      <c r="I29" s="6"/>
      <c r="J29" s="7">
        <v>50000</v>
      </c>
      <c r="K29" s="9"/>
      <c r="L29" s="9"/>
      <c r="M29" s="4" t="s">
        <v>16</v>
      </c>
      <c r="N29" s="4" t="s">
        <v>17</v>
      </c>
      <c r="O29" s="44"/>
    </row>
    <row r="30" spans="1:15" ht="45.75" thickBot="1" x14ac:dyDescent="0.3">
      <c r="A30" s="3">
        <v>25</v>
      </c>
      <c r="B30" s="4" t="s">
        <v>12</v>
      </c>
      <c r="C30" s="4" t="s">
        <v>60</v>
      </c>
      <c r="D30" s="5" t="s">
        <v>61</v>
      </c>
      <c r="E30" s="4" t="s">
        <v>15</v>
      </c>
      <c r="F30" s="6"/>
      <c r="G30" s="6"/>
      <c r="H30" s="6"/>
      <c r="I30" s="6"/>
      <c r="J30" s="7">
        <v>60000</v>
      </c>
      <c r="K30" s="9"/>
      <c r="L30" s="9"/>
      <c r="M30" s="4" t="s">
        <v>62</v>
      </c>
      <c r="N30" s="4" t="s">
        <v>21</v>
      </c>
      <c r="O30" s="44"/>
    </row>
    <row r="31" spans="1:15" ht="60.75" thickBot="1" x14ac:dyDescent="0.3">
      <c r="A31" s="3">
        <v>26</v>
      </c>
      <c r="B31" s="4" t="s">
        <v>12</v>
      </c>
      <c r="C31" s="4" t="s">
        <v>60</v>
      </c>
      <c r="D31" s="5" t="s">
        <v>63</v>
      </c>
      <c r="E31" s="4" t="s">
        <v>15</v>
      </c>
      <c r="F31" s="6"/>
      <c r="G31" s="6"/>
      <c r="H31" s="6"/>
      <c r="I31" s="6"/>
      <c r="J31" s="7">
        <v>8000</v>
      </c>
      <c r="K31" s="9"/>
      <c r="L31" s="9"/>
      <c r="M31" s="4" t="s">
        <v>25</v>
      </c>
      <c r="N31" s="4" t="s">
        <v>21</v>
      </c>
      <c r="O31" s="44"/>
    </row>
    <row r="32" spans="1:15" ht="45.75" thickBot="1" x14ac:dyDescent="0.3">
      <c r="A32" s="3">
        <v>27</v>
      </c>
      <c r="B32" s="4" t="s">
        <v>39</v>
      </c>
      <c r="C32" s="4" t="s">
        <v>40</v>
      </c>
      <c r="D32" s="5" t="s">
        <v>188</v>
      </c>
      <c r="E32" s="4" t="s">
        <v>27</v>
      </c>
      <c r="F32" s="6"/>
      <c r="G32" s="6"/>
      <c r="H32" s="6"/>
      <c r="I32" s="6"/>
      <c r="J32" s="7">
        <v>130000</v>
      </c>
      <c r="K32" s="9"/>
      <c r="L32" s="9"/>
      <c r="M32" s="4" t="s">
        <v>42</v>
      </c>
      <c r="N32" s="4" t="s">
        <v>21</v>
      </c>
      <c r="O32" s="44"/>
    </row>
    <row r="33" spans="1:15" ht="45.75" thickBot="1" x14ac:dyDescent="0.3">
      <c r="A33" s="3">
        <v>28</v>
      </c>
      <c r="B33" s="4" t="s">
        <v>12</v>
      </c>
      <c r="C33" s="4" t="s">
        <v>60</v>
      </c>
      <c r="D33" s="5" t="s">
        <v>64</v>
      </c>
      <c r="E33" s="4" t="s">
        <v>15</v>
      </c>
      <c r="F33" s="6"/>
      <c r="G33" s="6"/>
      <c r="H33" s="6"/>
      <c r="I33" s="6"/>
      <c r="J33" s="7">
        <v>10000</v>
      </c>
      <c r="K33" s="9"/>
      <c r="L33" s="9"/>
      <c r="M33" s="4" t="s">
        <v>62</v>
      </c>
      <c r="N33" s="4" t="s">
        <v>21</v>
      </c>
      <c r="O33" s="44"/>
    </row>
    <row r="34" spans="1:15" ht="75" customHeight="1" thickBot="1" x14ac:dyDescent="0.3">
      <c r="A34" s="3">
        <v>29</v>
      </c>
      <c r="B34" s="4" t="s">
        <v>12</v>
      </c>
      <c r="C34" s="4" t="s">
        <v>60</v>
      </c>
      <c r="D34" s="5" t="s">
        <v>189</v>
      </c>
      <c r="E34" s="4" t="s">
        <v>15</v>
      </c>
      <c r="F34" s="6"/>
      <c r="G34" s="6"/>
      <c r="H34" s="6"/>
      <c r="I34" s="6"/>
      <c r="J34" s="7">
        <v>30000</v>
      </c>
      <c r="K34" s="9"/>
      <c r="L34" s="9"/>
      <c r="M34" s="4" t="s">
        <v>65</v>
      </c>
      <c r="N34" s="4" t="s">
        <v>21</v>
      </c>
      <c r="O34" s="44"/>
    </row>
    <row r="35" spans="1:15" ht="60.75" thickBot="1" x14ac:dyDescent="0.3">
      <c r="A35" s="3">
        <v>30</v>
      </c>
      <c r="B35" s="4" t="s">
        <v>49</v>
      </c>
      <c r="C35" s="4" t="s">
        <v>56</v>
      </c>
      <c r="D35" s="5" t="s">
        <v>66</v>
      </c>
      <c r="E35" s="4" t="s">
        <v>27</v>
      </c>
      <c r="F35" s="6"/>
      <c r="G35" s="6"/>
      <c r="H35" s="6"/>
      <c r="I35" s="6"/>
      <c r="J35" s="7">
        <v>80000</v>
      </c>
      <c r="K35" s="9"/>
      <c r="L35" s="9"/>
      <c r="M35" s="4" t="s">
        <v>25</v>
      </c>
      <c r="N35" s="4" t="s">
        <v>21</v>
      </c>
      <c r="O35" s="44"/>
    </row>
    <row r="36" spans="1:15" ht="60.75" thickBot="1" x14ac:dyDescent="0.3">
      <c r="A36" s="3">
        <v>31</v>
      </c>
      <c r="B36" s="4" t="s">
        <v>12</v>
      </c>
      <c r="C36" s="4" t="s">
        <v>60</v>
      </c>
      <c r="D36" s="5" t="s">
        <v>67</v>
      </c>
      <c r="E36" s="4" t="s">
        <v>27</v>
      </c>
      <c r="F36" s="6"/>
      <c r="G36" s="6"/>
      <c r="H36" s="6"/>
      <c r="I36" s="6"/>
      <c r="J36" s="7">
        <v>50000</v>
      </c>
      <c r="K36" s="9"/>
      <c r="L36" s="9"/>
      <c r="M36" s="4" t="s">
        <v>25</v>
      </c>
      <c r="N36" s="4" t="s">
        <v>21</v>
      </c>
      <c r="O36" s="44"/>
    </row>
    <row r="37" spans="1:15" ht="45.75" thickBot="1" x14ac:dyDescent="0.3">
      <c r="A37" s="3">
        <v>32</v>
      </c>
      <c r="B37" s="4" t="s">
        <v>12</v>
      </c>
      <c r="C37" s="4" t="s">
        <v>13</v>
      </c>
      <c r="D37" s="5" t="s">
        <v>68</v>
      </c>
      <c r="E37" s="4"/>
      <c r="F37" s="6"/>
      <c r="G37" s="6"/>
      <c r="H37" s="6"/>
      <c r="I37" s="6"/>
      <c r="J37" s="9">
        <v>76021.58</v>
      </c>
      <c r="K37" s="9"/>
      <c r="L37" s="9"/>
      <c r="M37" s="4" t="s">
        <v>16</v>
      </c>
      <c r="N37" s="4" t="s">
        <v>17</v>
      </c>
      <c r="O37" s="44"/>
    </row>
    <row r="38" spans="1:15" ht="45.75" thickBot="1" x14ac:dyDescent="0.3">
      <c r="A38" s="3">
        <v>33</v>
      </c>
      <c r="B38" s="4" t="s">
        <v>12</v>
      </c>
      <c r="C38" s="4" t="s">
        <v>69</v>
      </c>
      <c r="D38" s="5" t="s">
        <v>70</v>
      </c>
      <c r="E38" s="4" t="s">
        <v>15</v>
      </c>
      <c r="F38" s="6"/>
      <c r="G38" s="6"/>
      <c r="H38" s="6"/>
      <c r="I38" s="6"/>
      <c r="J38" s="7">
        <v>20000</v>
      </c>
      <c r="K38" s="9"/>
      <c r="L38" s="9"/>
      <c r="M38" s="4" t="s">
        <v>71</v>
      </c>
      <c r="N38" s="4" t="s">
        <v>21</v>
      </c>
      <c r="O38" s="44"/>
    </row>
    <row r="39" spans="1:15" ht="45.75" thickBot="1" x14ac:dyDescent="0.3">
      <c r="A39" s="3">
        <v>34</v>
      </c>
      <c r="B39" s="4" t="s">
        <v>12</v>
      </c>
      <c r="C39" s="4" t="s">
        <v>69</v>
      </c>
      <c r="D39" s="5" t="s">
        <v>163</v>
      </c>
      <c r="E39" s="4" t="s">
        <v>15</v>
      </c>
      <c r="F39" s="6"/>
      <c r="G39" s="6"/>
      <c r="H39" s="6"/>
      <c r="I39" s="6"/>
      <c r="J39" s="7">
        <v>60000</v>
      </c>
      <c r="K39" s="9"/>
      <c r="L39" s="10">
        <v>45859</v>
      </c>
      <c r="M39" s="4" t="s">
        <v>71</v>
      </c>
      <c r="N39" s="4" t="s">
        <v>21</v>
      </c>
      <c r="O39" s="44"/>
    </row>
    <row r="40" spans="1:15" ht="45.75" thickBot="1" x14ac:dyDescent="0.3">
      <c r="A40" s="3">
        <v>35</v>
      </c>
      <c r="B40" s="4" t="s">
        <v>12</v>
      </c>
      <c r="C40" s="4" t="s">
        <v>69</v>
      </c>
      <c r="D40" s="5" t="s">
        <v>164</v>
      </c>
      <c r="E40" s="4" t="s">
        <v>15</v>
      </c>
      <c r="F40" s="6"/>
      <c r="G40" s="6"/>
      <c r="H40" s="6"/>
      <c r="I40" s="6"/>
      <c r="J40" s="7">
        <v>20000</v>
      </c>
      <c r="K40" s="9"/>
      <c r="L40" s="9"/>
      <c r="M40" s="4" t="s">
        <v>72</v>
      </c>
      <c r="N40" s="4" t="s">
        <v>20</v>
      </c>
      <c r="O40" s="44"/>
    </row>
    <row r="41" spans="1:15" ht="45.75" thickBot="1" x14ac:dyDescent="0.3">
      <c r="A41" s="3">
        <v>36</v>
      </c>
      <c r="B41" s="4" t="s">
        <v>12</v>
      </c>
      <c r="C41" s="4" t="s">
        <v>18</v>
      </c>
      <c r="D41" s="5" t="s">
        <v>73</v>
      </c>
      <c r="E41" s="4" t="s">
        <v>27</v>
      </c>
      <c r="F41" s="6"/>
      <c r="G41" s="6"/>
      <c r="H41" s="6"/>
      <c r="I41" s="6"/>
      <c r="J41" s="7">
        <v>30000</v>
      </c>
      <c r="K41" s="9"/>
      <c r="L41" s="9"/>
      <c r="M41" s="4" t="s">
        <v>20</v>
      </c>
      <c r="N41" s="4" t="s">
        <v>21</v>
      </c>
      <c r="O41" s="44"/>
    </row>
    <row r="42" spans="1:15" ht="45.75" thickBot="1" x14ac:dyDescent="0.3">
      <c r="A42" s="3">
        <v>37</v>
      </c>
      <c r="B42" s="4" t="s">
        <v>12</v>
      </c>
      <c r="C42" s="4" t="s">
        <v>18</v>
      </c>
      <c r="D42" s="5" t="s">
        <v>74</v>
      </c>
      <c r="E42" s="4" t="s">
        <v>27</v>
      </c>
      <c r="F42" s="6"/>
      <c r="G42" s="6"/>
      <c r="H42" s="6"/>
      <c r="I42" s="6"/>
      <c r="J42" s="7">
        <v>27000</v>
      </c>
      <c r="K42" s="9"/>
      <c r="L42" s="9"/>
      <c r="M42" s="4" t="s">
        <v>20</v>
      </c>
      <c r="N42" s="4" t="s">
        <v>62</v>
      </c>
      <c r="O42" s="44"/>
    </row>
    <row r="43" spans="1:15" ht="45.75" thickBot="1" x14ac:dyDescent="0.3">
      <c r="A43" s="3">
        <v>38</v>
      </c>
      <c r="B43" s="4" t="s">
        <v>22</v>
      </c>
      <c r="C43" s="4" t="s">
        <v>23</v>
      </c>
      <c r="D43" s="5" t="s">
        <v>165</v>
      </c>
      <c r="E43" s="4" t="s">
        <v>27</v>
      </c>
      <c r="F43" s="6"/>
      <c r="G43" s="6"/>
      <c r="H43" s="6"/>
      <c r="I43" s="6"/>
      <c r="J43" s="8">
        <v>17000</v>
      </c>
      <c r="K43" s="9"/>
      <c r="L43" s="9"/>
      <c r="M43" s="4" t="s">
        <v>28</v>
      </c>
      <c r="N43" s="4" t="s">
        <v>21</v>
      </c>
      <c r="O43" s="44"/>
    </row>
    <row r="44" spans="1:15" ht="45.75" thickBot="1" x14ac:dyDescent="0.3">
      <c r="A44" s="3">
        <v>39</v>
      </c>
      <c r="B44" s="4" t="s">
        <v>22</v>
      </c>
      <c r="C44" s="4" t="s">
        <v>23</v>
      </c>
      <c r="D44" s="5" t="s">
        <v>75</v>
      </c>
      <c r="E44" s="4" t="s">
        <v>15</v>
      </c>
      <c r="F44" s="6"/>
      <c r="G44" s="6"/>
      <c r="H44" s="6"/>
      <c r="I44" s="6"/>
      <c r="J44" s="8">
        <v>8000</v>
      </c>
      <c r="K44" s="9"/>
      <c r="L44" s="9"/>
      <c r="M44" s="4" t="s">
        <v>28</v>
      </c>
      <c r="N44" s="4" t="s">
        <v>21</v>
      </c>
      <c r="O44" s="44"/>
    </row>
    <row r="45" spans="1:15" ht="45.75" thickBot="1" x14ac:dyDescent="0.3">
      <c r="A45" s="3">
        <v>40</v>
      </c>
      <c r="B45" s="4" t="s">
        <v>22</v>
      </c>
      <c r="C45" s="4" t="s">
        <v>23</v>
      </c>
      <c r="D45" s="5" t="s">
        <v>76</v>
      </c>
      <c r="E45" s="4" t="s">
        <v>27</v>
      </c>
      <c r="F45" s="6"/>
      <c r="G45" s="6"/>
      <c r="H45" s="6"/>
      <c r="I45" s="6"/>
      <c r="J45" s="8">
        <v>20130</v>
      </c>
      <c r="K45" s="9"/>
      <c r="L45" s="9"/>
      <c r="M45" s="4" t="s">
        <v>28</v>
      </c>
      <c r="N45" s="4" t="s">
        <v>21</v>
      </c>
      <c r="O45" s="44"/>
    </row>
    <row r="46" spans="1:15" ht="45.75" thickBot="1" x14ac:dyDescent="0.3">
      <c r="A46" s="3">
        <v>41</v>
      </c>
      <c r="B46" s="4" t="s">
        <v>22</v>
      </c>
      <c r="C46" s="4" t="s">
        <v>23</v>
      </c>
      <c r="D46" s="5" t="s">
        <v>77</v>
      </c>
      <c r="E46" s="4" t="s">
        <v>27</v>
      </c>
      <c r="F46" s="6"/>
      <c r="G46" s="6"/>
      <c r="H46" s="6"/>
      <c r="I46" s="6"/>
      <c r="J46" s="8">
        <v>7500</v>
      </c>
      <c r="K46" s="9"/>
      <c r="L46" s="9"/>
      <c r="M46" s="4" t="s">
        <v>28</v>
      </c>
      <c r="N46" s="4" t="s">
        <v>21</v>
      </c>
      <c r="O46" s="44"/>
    </row>
    <row r="47" spans="1:15" ht="45.75" thickBot="1" x14ac:dyDescent="0.3">
      <c r="A47" s="3">
        <v>42</v>
      </c>
      <c r="B47" s="4" t="s">
        <v>22</v>
      </c>
      <c r="C47" s="4" t="s">
        <v>23</v>
      </c>
      <c r="D47" s="5" t="s">
        <v>78</v>
      </c>
      <c r="E47" s="4" t="s">
        <v>27</v>
      </c>
      <c r="F47" s="6"/>
      <c r="G47" s="6"/>
      <c r="H47" s="6"/>
      <c r="I47" s="6"/>
      <c r="J47" s="8">
        <v>15000</v>
      </c>
      <c r="K47" s="9"/>
      <c r="L47" s="9"/>
      <c r="M47" s="4" t="s">
        <v>28</v>
      </c>
      <c r="N47" s="4" t="s">
        <v>21</v>
      </c>
      <c r="O47" s="44"/>
    </row>
    <row r="48" spans="1:15" ht="45.75" thickBot="1" x14ac:dyDescent="0.3">
      <c r="A48" s="3">
        <v>43</v>
      </c>
      <c r="B48" s="4" t="s">
        <v>22</v>
      </c>
      <c r="C48" s="4" t="s">
        <v>23</v>
      </c>
      <c r="D48" s="5" t="s">
        <v>166</v>
      </c>
      <c r="E48" s="4" t="s">
        <v>27</v>
      </c>
      <c r="F48" s="6"/>
      <c r="G48" s="6"/>
      <c r="H48" s="6"/>
      <c r="I48" s="6"/>
      <c r="J48" s="8">
        <v>45000</v>
      </c>
      <c r="K48" s="9"/>
      <c r="L48" s="9"/>
      <c r="M48" s="4" t="s">
        <v>28</v>
      </c>
      <c r="N48" s="4" t="s">
        <v>21</v>
      </c>
      <c r="O48" s="44"/>
    </row>
    <row r="49" spans="1:15" ht="45.75" thickBot="1" x14ac:dyDescent="0.3">
      <c r="A49" s="3">
        <v>44</v>
      </c>
      <c r="B49" s="4" t="s">
        <v>22</v>
      </c>
      <c r="C49" s="4" t="s">
        <v>23</v>
      </c>
      <c r="D49" s="5" t="s">
        <v>167</v>
      </c>
      <c r="E49" s="4" t="s">
        <v>27</v>
      </c>
      <c r="F49" s="6"/>
      <c r="G49" s="6"/>
      <c r="H49" s="6"/>
      <c r="I49" s="6"/>
      <c r="J49" s="8">
        <v>30000</v>
      </c>
      <c r="K49" s="9"/>
      <c r="L49" s="9"/>
      <c r="M49" s="4" t="s">
        <v>28</v>
      </c>
      <c r="N49" s="4" t="s">
        <v>21</v>
      </c>
      <c r="O49" s="44"/>
    </row>
    <row r="50" spans="1:15" ht="45.75" thickBot="1" x14ac:dyDescent="0.3">
      <c r="A50" s="3">
        <v>45</v>
      </c>
      <c r="B50" s="4" t="s">
        <v>22</v>
      </c>
      <c r="C50" s="4" t="s">
        <v>23</v>
      </c>
      <c r="D50" s="5" t="s">
        <v>79</v>
      </c>
      <c r="E50" s="4" t="s">
        <v>80</v>
      </c>
      <c r="F50" s="6"/>
      <c r="G50" s="6"/>
      <c r="H50" s="6"/>
      <c r="I50" s="6"/>
      <c r="J50" s="8">
        <v>100000</v>
      </c>
      <c r="K50" s="9"/>
      <c r="L50" s="9"/>
      <c r="M50" s="4" t="s">
        <v>48</v>
      </c>
      <c r="N50" s="4" t="s">
        <v>28</v>
      </c>
      <c r="O50" s="44"/>
    </row>
    <row r="51" spans="1:15" ht="45.75" thickBot="1" x14ac:dyDescent="0.3">
      <c r="A51" s="3">
        <v>46</v>
      </c>
      <c r="B51" s="4" t="s">
        <v>22</v>
      </c>
      <c r="C51" s="4" t="s">
        <v>23</v>
      </c>
      <c r="D51" s="5" t="s">
        <v>79</v>
      </c>
      <c r="E51" s="4" t="s">
        <v>81</v>
      </c>
      <c r="F51" s="6"/>
      <c r="G51" s="6"/>
      <c r="H51" s="6"/>
      <c r="I51" s="6"/>
      <c r="J51" s="8">
        <v>100000</v>
      </c>
      <c r="K51" s="9"/>
      <c r="L51" s="9"/>
      <c r="M51" s="4" t="s">
        <v>48</v>
      </c>
      <c r="N51" s="4" t="s">
        <v>82</v>
      </c>
      <c r="O51" s="44"/>
    </row>
    <row r="52" spans="1:15" ht="30.75" thickBot="1" x14ac:dyDescent="0.3">
      <c r="A52" s="3">
        <v>47</v>
      </c>
      <c r="B52" s="4" t="s">
        <v>22</v>
      </c>
      <c r="C52" s="4" t="s">
        <v>29</v>
      </c>
      <c r="D52" s="5" t="s">
        <v>83</v>
      </c>
      <c r="E52" s="4" t="s">
        <v>27</v>
      </c>
      <c r="F52" s="6"/>
      <c r="G52" s="6"/>
      <c r="H52" s="6"/>
      <c r="I52" s="6"/>
      <c r="J52" s="8">
        <v>15000</v>
      </c>
      <c r="K52" s="9"/>
      <c r="L52" s="9"/>
      <c r="M52" s="4" t="s">
        <v>31</v>
      </c>
      <c r="N52" s="4" t="s">
        <v>21</v>
      </c>
      <c r="O52" s="44"/>
    </row>
    <row r="53" spans="1:15" ht="45.75" thickBot="1" x14ac:dyDescent="0.3">
      <c r="A53" s="3">
        <v>48</v>
      </c>
      <c r="B53" s="4" t="s">
        <v>22</v>
      </c>
      <c r="C53" s="4" t="s">
        <v>29</v>
      </c>
      <c r="D53" s="5" t="s">
        <v>84</v>
      </c>
      <c r="E53" s="4" t="s">
        <v>27</v>
      </c>
      <c r="F53" s="6"/>
      <c r="G53" s="6"/>
      <c r="H53" s="6"/>
      <c r="I53" s="6"/>
      <c r="J53" s="8">
        <v>5000</v>
      </c>
      <c r="K53" s="9"/>
      <c r="L53" s="9"/>
      <c r="M53" s="4" t="s">
        <v>31</v>
      </c>
      <c r="N53" s="4" t="s">
        <v>21</v>
      </c>
      <c r="O53" s="44"/>
    </row>
    <row r="54" spans="1:15" ht="30.75" thickBot="1" x14ac:dyDescent="0.3">
      <c r="A54" s="3">
        <v>49</v>
      </c>
      <c r="B54" s="4" t="s">
        <v>22</v>
      </c>
      <c r="C54" s="4" t="s">
        <v>29</v>
      </c>
      <c r="D54" s="5" t="s">
        <v>85</v>
      </c>
      <c r="E54" s="4" t="s">
        <v>15</v>
      </c>
      <c r="F54" s="6"/>
      <c r="G54" s="6"/>
      <c r="H54" s="6"/>
      <c r="I54" s="6"/>
      <c r="J54" s="8">
        <v>8000</v>
      </c>
      <c r="K54" s="9"/>
      <c r="L54" s="9"/>
      <c r="M54" s="4" t="s">
        <v>31</v>
      </c>
      <c r="N54" s="4" t="s">
        <v>21</v>
      </c>
      <c r="O54" s="44"/>
    </row>
    <row r="55" spans="1:15" ht="30.75" thickBot="1" x14ac:dyDescent="0.3">
      <c r="A55" s="3">
        <v>50</v>
      </c>
      <c r="B55" s="4" t="s">
        <v>22</v>
      </c>
      <c r="C55" s="4" t="s">
        <v>29</v>
      </c>
      <c r="D55" s="5" t="s">
        <v>168</v>
      </c>
      <c r="E55" s="4" t="s">
        <v>15</v>
      </c>
      <c r="F55" s="6"/>
      <c r="G55" s="6"/>
      <c r="H55" s="6"/>
      <c r="I55" s="6"/>
      <c r="J55" s="8">
        <v>10000</v>
      </c>
      <c r="K55" s="9"/>
      <c r="L55" s="9"/>
      <c r="M55" s="4" t="s">
        <v>31</v>
      </c>
      <c r="N55" s="4" t="s">
        <v>21</v>
      </c>
      <c r="O55" s="44"/>
    </row>
    <row r="56" spans="1:15" ht="30.75" thickBot="1" x14ac:dyDescent="0.3">
      <c r="A56" s="3">
        <v>51</v>
      </c>
      <c r="B56" s="4" t="s">
        <v>22</v>
      </c>
      <c r="C56" s="4" t="s">
        <v>29</v>
      </c>
      <c r="D56" s="5" t="s">
        <v>86</v>
      </c>
      <c r="E56" s="4" t="s">
        <v>87</v>
      </c>
      <c r="F56" s="6"/>
      <c r="G56" s="6"/>
      <c r="H56" s="6"/>
      <c r="I56" s="6"/>
      <c r="J56" s="8">
        <v>80000</v>
      </c>
      <c r="K56" s="9"/>
      <c r="L56" s="9"/>
      <c r="M56" s="4" t="s">
        <v>31</v>
      </c>
      <c r="N56" s="4" t="s">
        <v>21</v>
      </c>
      <c r="O56" s="44"/>
    </row>
    <row r="57" spans="1:15" ht="30.75" thickBot="1" x14ac:dyDescent="0.3">
      <c r="A57" s="3">
        <v>52</v>
      </c>
      <c r="B57" s="4" t="s">
        <v>22</v>
      </c>
      <c r="C57" s="4" t="s">
        <v>29</v>
      </c>
      <c r="D57" s="5" t="s">
        <v>88</v>
      </c>
      <c r="E57" s="4" t="s">
        <v>89</v>
      </c>
      <c r="F57" s="6"/>
      <c r="G57" s="6"/>
      <c r="H57" s="6"/>
      <c r="I57" s="6"/>
      <c r="J57" s="8">
        <v>50000</v>
      </c>
      <c r="K57" s="9"/>
      <c r="L57" s="9"/>
      <c r="M57" s="4" t="s">
        <v>31</v>
      </c>
      <c r="N57" s="4" t="s">
        <v>90</v>
      </c>
      <c r="O57" s="44"/>
    </row>
    <row r="58" spans="1:15" ht="45.75" thickBot="1" x14ac:dyDescent="0.3">
      <c r="A58" s="3">
        <v>53</v>
      </c>
      <c r="B58" s="4" t="s">
        <v>22</v>
      </c>
      <c r="C58" s="4" t="s">
        <v>23</v>
      </c>
      <c r="D58" s="5" t="s">
        <v>169</v>
      </c>
      <c r="E58" s="4" t="s">
        <v>91</v>
      </c>
      <c r="F58" s="6"/>
      <c r="G58" s="6"/>
      <c r="H58" s="6"/>
      <c r="I58" s="6"/>
      <c r="J58" s="8">
        <v>50000</v>
      </c>
      <c r="K58" s="9"/>
      <c r="L58" s="9"/>
      <c r="M58" s="4" t="s">
        <v>31</v>
      </c>
      <c r="N58" s="4" t="s">
        <v>21</v>
      </c>
      <c r="O58" s="44"/>
    </row>
    <row r="59" spans="1:15" ht="45.75" thickBot="1" x14ac:dyDescent="0.3">
      <c r="A59" s="3">
        <v>54</v>
      </c>
      <c r="B59" s="4" t="s">
        <v>22</v>
      </c>
      <c r="C59" s="4" t="s">
        <v>29</v>
      </c>
      <c r="D59" s="5" t="s">
        <v>170</v>
      </c>
      <c r="E59" s="4" t="s">
        <v>92</v>
      </c>
      <c r="F59" s="6"/>
      <c r="G59" s="6"/>
      <c r="H59" s="6"/>
      <c r="I59" s="6"/>
      <c r="J59" s="8">
        <v>30000</v>
      </c>
      <c r="K59" s="9"/>
      <c r="L59" s="9"/>
      <c r="M59" s="4" t="s">
        <v>31</v>
      </c>
      <c r="N59" s="4" t="s">
        <v>21</v>
      </c>
      <c r="O59" s="44"/>
    </row>
    <row r="60" spans="1:15" ht="30.75" thickBot="1" x14ac:dyDescent="0.3">
      <c r="A60" s="3">
        <v>55</v>
      </c>
      <c r="B60" s="4" t="s">
        <v>22</v>
      </c>
      <c r="C60" s="4" t="s">
        <v>29</v>
      </c>
      <c r="D60" s="5" t="s">
        <v>93</v>
      </c>
      <c r="E60" s="4" t="s">
        <v>15</v>
      </c>
      <c r="F60" s="6"/>
      <c r="G60" s="6"/>
      <c r="H60" s="6"/>
      <c r="I60" s="6"/>
      <c r="J60" s="8">
        <v>10000</v>
      </c>
      <c r="K60" s="9"/>
      <c r="L60" s="9"/>
      <c r="M60" s="4" t="s">
        <v>31</v>
      </c>
      <c r="N60" s="4" t="s">
        <v>21</v>
      </c>
      <c r="O60" s="44"/>
    </row>
    <row r="61" spans="1:15" ht="45.75" thickBot="1" x14ac:dyDescent="0.3">
      <c r="A61" s="3">
        <v>56</v>
      </c>
      <c r="B61" s="4" t="s">
        <v>22</v>
      </c>
      <c r="C61" s="4" t="s">
        <v>23</v>
      </c>
      <c r="D61" s="5" t="s">
        <v>94</v>
      </c>
      <c r="E61" s="4" t="s">
        <v>95</v>
      </c>
      <c r="F61" s="6"/>
      <c r="G61" s="6"/>
      <c r="H61" s="6"/>
      <c r="I61" s="6"/>
      <c r="J61" s="7">
        <v>60000</v>
      </c>
      <c r="K61" s="9"/>
      <c r="L61" s="9"/>
      <c r="M61" s="4" t="s">
        <v>28</v>
      </c>
      <c r="N61" s="4" t="s">
        <v>21</v>
      </c>
      <c r="O61" s="44"/>
    </row>
    <row r="62" spans="1:15" ht="45.75" thickBot="1" x14ac:dyDescent="0.3">
      <c r="A62" s="3">
        <v>57</v>
      </c>
      <c r="B62" s="4" t="s">
        <v>22</v>
      </c>
      <c r="C62" s="4" t="s">
        <v>23</v>
      </c>
      <c r="D62" s="5" t="s">
        <v>96</v>
      </c>
      <c r="E62" s="4" t="s">
        <v>27</v>
      </c>
      <c r="F62" s="6"/>
      <c r="G62" s="6"/>
      <c r="H62" s="6"/>
      <c r="I62" s="6"/>
      <c r="J62" s="7">
        <v>230600</v>
      </c>
      <c r="K62" s="9"/>
      <c r="L62" s="9"/>
      <c r="M62" s="4" t="s">
        <v>16</v>
      </c>
      <c r="N62" s="4" t="s">
        <v>28</v>
      </c>
      <c r="O62" s="44"/>
    </row>
    <row r="63" spans="1:15" ht="45.75" thickBot="1" x14ac:dyDescent="0.3">
      <c r="A63" s="3">
        <v>58</v>
      </c>
      <c r="B63" s="4" t="s">
        <v>22</v>
      </c>
      <c r="C63" s="4" t="s">
        <v>29</v>
      </c>
      <c r="D63" s="5" t="s">
        <v>97</v>
      </c>
      <c r="E63" s="4" t="s">
        <v>27</v>
      </c>
      <c r="F63" s="6"/>
      <c r="G63" s="6"/>
      <c r="H63" s="6"/>
      <c r="I63" s="6"/>
      <c r="J63" s="7">
        <v>120000</v>
      </c>
      <c r="K63" s="9"/>
      <c r="L63" s="9"/>
      <c r="M63" s="4" t="s">
        <v>33</v>
      </c>
      <c r="N63" s="4" t="s">
        <v>21</v>
      </c>
      <c r="O63" s="44"/>
    </row>
    <row r="64" spans="1:15" ht="30.75" thickBot="1" x14ac:dyDescent="0.3">
      <c r="A64" s="3">
        <v>59</v>
      </c>
      <c r="B64" s="4" t="s">
        <v>36</v>
      </c>
      <c r="C64" s="4" t="s">
        <v>37</v>
      </c>
      <c r="D64" s="5" t="s">
        <v>140</v>
      </c>
      <c r="E64" s="4" t="s">
        <v>27</v>
      </c>
      <c r="F64" s="6"/>
      <c r="G64" s="6"/>
      <c r="H64" s="6"/>
      <c r="I64" s="6"/>
      <c r="J64" s="8">
        <v>10000</v>
      </c>
      <c r="K64" s="9"/>
      <c r="L64" s="9"/>
      <c r="M64" s="4" t="s">
        <v>38</v>
      </c>
      <c r="N64" s="4" t="s">
        <v>21</v>
      </c>
      <c r="O64" s="44"/>
    </row>
    <row r="65" spans="1:15" ht="30.75" thickBot="1" x14ac:dyDescent="0.3">
      <c r="A65" s="3">
        <v>60</v>
      </c>
      <c r="B65" s="4" t="s">
        <v>36</v>
      </c>
      <c r="C65" s="4" t="s">
        <v>37</v>
      </c>
      <c r="D65" s="5" t="s">
        <v>98</v>
      </c>
      <c r="E65" s="4" t="s">
        <v>15</v>
      </c>
      <c r="F65" s="6"/>
      <c r="G65" s="6"/>
      <c r="H65" s="6"/>
      <c r="I65" s="6"/>
      <c r="J65" s="8">
        <v>10000</v>
      </c>
      <c r="K65" s="9"/>
      <c r="L65" s="10">
        <v>3000</v>
      </c>
      <c r="M65" s="4" t="s">
        <v>38</v>
      </c>
      <c r="N65" s="4" t="s">
        <v>21</v>
      </c>
      <c r="O65" s="44"/>
    </row>
    <row r="66" spans="1:15" ht="30.75" thickBot="1" x14ac:dyDescent="0.3">
      <c r="A66" s="3">
        <v>61</v>
      </c>
      <c r="B66" s="4" t="s">
        <v>36</v>
      </c>
      <c r="C66" s="4" t="s">
        <v>37</v>
      </c>
      <c r="D66" s="5" t="s">
        <v>99</v>
      </c>
      <c r="E66" s="4" t="s">
        <v>27</v>
      </c>
      <c r="F66" s="6"/>
      <c r="G66" s="6"/>
      <c r="H66" s="6"/>
      <c r="I66" s="6"/>
      <c r="J66" s="12">
        <v>9410</v>
      </c>
      <c r="K66" s="9"/>
      <c r="L66" s="7">
        <v>36600</v>
      </c>
      <c r="M66" s="4" t="s">
        <v>38</v>
      </c>
      <c r="N66" s="4" t="s">
        <v>21</v>
      </c>
      <c r="O66" s="44"/>
    </row>
    <row r="67" spans="1:15" ht="30.75" thickBot="1" x14ac:dyDescent="0.3">
      <c r="A67" s="3">
        <v>62</v>
      </c>
      <c r="B67" s="4" t="s">
        <v>36</v>
      </c>
      <c r="C67" s="4" t="s">
        <v>37</v>
      </c>
      <c r="D67" s="5" t="s">
        <v>100</v>
      </c>
      <c r="E67" s="4" t="s">
        <v>27</v>
      </c>
      <c r="F67" s="6"/>
      <c r="G67" s="6"/>
      <c r="H67" s="6"/>
      <c r="I67" s="6"/>
      <c r="J67" s="8">
        <v>70000</v>
      </c>
      <c r="K67" s="9"/>
      <c r="L67" s="9"/>
      <c r="M67" s="4" t="s">
        <v>38</v>
      </c>
      <c r="N67" s="4" t="s">
        <v>21</v>
      </c>
      <c r="O67" s="44"/>
    </row>
    <row r="68" spans="1:15" ht="45.75" thickBot="1" x14ac:dyDescent="0.3">
      <c r="A68" s="3">
        <v>63</v>
      </c>
      <c r="B68" s="4" t="s">
        <v>36</v>
      </c>
      <c r="C68" s="5" t="s">
        <v>37</v>
      </c>
      <c r="D68" s="5" t="s">
        <v>171</v>
      </c>
      <c r="E68" s="4" t="s">
        <v>27</v>
      </c>
      <c r="F68" s="6"/>
      <c r="G68" s="6"/>
      <c r="H68" s="6"/>
      <c r="I68" s="6"/>
      <c r="J68" s="8">
        <v>20000</v>
      </c>
      <c r="K68" s="9"/>
      <c r="L68" s="9"/>
      <c r="M68" s="4" t="s">
        <v>38</v>
      </c>
      <c r="N68" s="4" t="s">
        <v>21</v>
      </c>
      <c r="O68" s="44"/>
    </row>
    <row r="69" spans="1:15" ht="45.75" thickBot="1" x14ac:dyDescent="0.3">
      <c r="A69" s="3">
        <v>64</v>
      </c>
      <c r="B69" s="4" t="s">
        <v>36</v>
      </c>
      <c r="C69" s="4" t="s">
        <v>37</v>
      </c>
      <c r="D69" s="5" t="s">
        <v>101</v>
      </c>
      <c r="E69" s="4" t="s">
        <v>27</v>
      </c>
      <c r="F69" s="6"/>
      <c r="G69" s="6"/>
      <c r="H69" s="6"/>
      <c r="I69" s="6"/>
      <c r="J69" s="8">
        <v>50000</v>
      </c>
      <c r="K69" s="9"/>
      <c r="L69" s="9"/>
      <c r="M69" s="4" t="s">
        <v>38</v>
      </c>
      <c r="N69" s="4" t="s">
        <v>21</v>
      </c>
      <c r="O69" s="44"/>
    </row>
    <row r="70" spans="1:15" ht="30.75" thickBot="1" x14ac:dyDescent="0.3">
      <c r="A70" s="3">
        <v>65</v>
      </c>
      <c r="B70" s="4" t="s">
        <v>36</v>
      </c>
      <c r="C70" s="4" t="s">
        <v>37</v>
      </c>
      <c r="D70" s="5" t="s">
        <v>102</v>
      </c>
      <c r="E70" s="4" t="s">
        <v>103</v>
      </c>
      <c r="F70" s="6"/>
      <c r="G70" s="6"/>
      <c r="H70" s="6"/>
      <c r="I70" s="6"/>
      <c r="J70" s="8">
        <v>55000</v>
      </c>
      <c r="K70" s="9"/>
      <c r="L70" s="9"/>
      <c r="M70" s="4" t="s">
        <v>38</v>
      </c>
      <c r="N70" s="4" t="s">
        <v>17</v>
      </c>
      <c r="O70" s="44"/>
    </row>
    <row r="71" spans="1:15" ht="45.75" thickBot="1" x14ac:dyDescent="0.3">
      <c r="A71" s="3">
        <v>66</v>
      </c>
      <c r="B71" s="4" t="s">
        <v>22</v>
      </c>
      <c r="C71" s="4" t="s">
        <v>45</v>
      </c>
      <c r="D71" s="5" t="s">
        <v>104</v>
      </c>
      <c r="E71" s="4" t="s">
        <v>27</v>
      </c>
      <c r="F71" s="6"/>
      <c r="G71" s="6"/>
      <c r="H71" s="6"/>
      <c r="I71" s="6"/>
      <c r="J71" s="7">
        <v>150000</v>
      </c>
      <c r="K71" s="9"/>
      <c r="L71" s="9"/>
      <c r="M71" s="4" t="s">
        <v>105</v>
      </c>
      <c r="N71" s="4" t="s">
        <v>106</v>
      </c>
      <c r="O71" s="44"/>
    </row>
    <row r="72" spans="1:15" ht="45.75" thickBot="1" x14ac:dyDescent="0.3">
      <c r="A72" s="3">
        <v>67</v>
      </c>
      <c r="B72" s="4" t="s">
        <v>22</v>
      </c>
      <c r="C72" s="4" t="s">
        <v>45</v>
      </c>
      <c r="D72" s="5" t="s">
        <v>172</v>
      </c>
      <c r="E72" s="4" t="s">
        <v>27</v>
      </c>
      <c r="F72" s="6"/>
      <c r="G72" s="6"/>
      <c r="H72" s="6"/>
      <c r="I72" s="6"/>
      <c r="J72" s="7">
        <v>5000</v>
      </c>
      <c r="K72" s="9"/>
      <c r="L72" s="9"/>
      <c r="M72" s="4" t="s">
        <v>105</v>
      </c>
      <c r="N72" s="4" t="s">
        <v>21</v>
      </c>
      <c r="O72" s="44"/>
    </row>
    <row r="73" spans="1:15" ht="45.75" thickBot="1" x14ac:dyDescent="0.3">
      <c r="A73" s="3">
        <v>68</v>
      </c>
      <c r="B73" s="4" t="s">
        <v>49</v>
      </c>
      <c r="C73" s="4" t="s">
        <v>50</v>
      </c>
      <c r="D73" s="5" t="s">
        <v>173</v>
      </c>
      <c r="E73" s="4" t="s">
        <v>27</v>
      </c>
      <c r="F73" s="6"/>
      <c r="G73" s="6"/>
      <c r="H73" s="6"/>
      <c r="I73" s="6"/>
      <c r="J73" s="7">
        <v>10000</v>
      </c>
      <c r="K73" s="9"/>
      <c r="L73" s="9"/>
      <c r="M73" s="4" t="s">
        <v>51</v>
      </c>
      <c r="N73" s="4" t="s">
        <v>52</v>
      </c>
      <c r="O73" s="44"/>
    </row>
    <row r="74" spans="1:15" ht="45.75" thickBot="1" x14ac:dyDescent="0.3">
      <c r="A74" s="3">
        <v>69</v>
      </c>
      <c r="B74" s="4" t="s">
        <v>49</v>
      </c>
      <c r="C74" s="4" t="s">
        <v>50</v>
      </c>
      <c r="D74" s="5" t="s">
        <v>107</v>
      </c>
      <c r="E74" s="4" t="s">
        <v>27</v>
      </c>
      <c r="F74" s="6"/>
      <c r="G74" s="6"/>
      <c r="H74" s="6"/>
      <c r="I74" s="6"/>
      <c r="J74" s="7">
        <v>10000</v>
      </c>
      <c r="K74" s="9"/>
      <c r="L74" s="9"/>
      <c r="M74" s="4" t="s">
        <v>52</v>
      </c>
      <c r="N74" s="4" t="s">
        <v>108</v>
      </c>
      <c r="O74" s="44"/>
    </row>
    <row r="75" spans="1:15" ht="45.75" thickBot="1" x14ac:dyDescent="0.3">
      <c r="A75" s="3">
        <v>70</v>
      </c>
      <c r="B75" s="4" t="s">
        <v>39</v>
      </c>
      <c r="C75" s="4" t="s">
        <v>47</v>
      </c>
      <c r="D75" s="5" t="s">
        <v>141</v>
      </c>
      <c r="E75" s="4" t="s">
        <v>27</v>
      </c>
      <c r="F75" s="6"/>
      <c r="G75" s="6"/>
      <c r="H75" s="6"/>
      <c r="I75" s="6"/>
      <c r="J75" s="8">
        <v>100000</v>
      </c>
      <c r="K75" s="9"/>
      <c r="L75" s="9"/>
      <c r="M75" s="4" t="s">
        <v>48</v>
      </c>
      <c r="N75" s="4" t="s">
        <v>21</v>
      </c>
      <c r="O75" s="44"/>
    </row>
    <row r="76" spans="1:15" ht="45.75" thickBot="1" x14ac:dyDescent="0.3">
      <c r="A76" s="3">
        <v>71</v>
      </c>
      <c r="B76" s="4" t="s">
        <v>39</v>
      </c>
      <c r="C76" s="4" t="s">
        <v>47</v>
      </c>
      <c r="D76" s="5" t="s">
        <v>109</v>
      </c>
      <c r="E76" s="4" t="s">
        <v>27</v>
      </c>
      <c r="F76" s="6"/>
      <c r="G76" s="6"/>
      <c r="H76" s="6"/>
      <c r="I76" s="6"/>
      <c r="J76" s="8">
        <v>5000</v>
      </c>
      <c r="K76" s="9"/>
      <c r="L76" s="9"/>
      <c r="M76" s="4" t="s">
        <v>33</v>
      </c>
      <c r="N76" s="4" t="s">
        <v>48</v>
      </c>
      <c r="O76" s="44"/>
    </row>
    <row r="77" spans="1:15" ht="45.75" thickBot="1" x14ac:dyDescent="0.3">
      <c r="A77" s="3">
        <v>72</v>
      </c>
      <c r="B77" s="4" t="s">
        <v>39</v>
      </c>
      <c r="C77" s="4" t="s">
        <v>47</v>
      </c>
      <c r="D77" s="5" t="s">
        <v>176</v>
      </c>
      <c r="E77" s="4" t="s">
        <v>27</v>
      </c>
      <c r="F77" s="6"/>
      <c r="G77" s="6"/>
      <c r="H77" s="6"/>
      <c r="I77" s="6"/>
      <c r="J77" s="8">
        <v>25000</v>
      </c>
      <c r="K77" s="9"/>
      <c r="L77" s="9"/>
      <c r="M77" s="4" t="s">
        <v>33</v>
      </c>
      <c r="N77" s="4" t="s">
        <v>48</v>
      </c>
      <c r="O77" s="44"/>
    </row>
    <row r="78" spans="1:15" ht="45.75" thickBot="1" x14ac:dyDescent="0.3">
      <c r="A78" s="3">
        <v>73</v>
      </c>
      <c r="B78" s="4" t="s">
        <v>12</v>
      </c>
      <c r="C78" s="4" t="s">
        <v>13</v>
      </c>
      <c r="D78" s="5" t="s">
        <v>174</v>
      </c>
      <c r="E78" s="4" t="s">
        <v>175</v>
      </c>
      <c r="F78" s="6"/>
      <c r="G78" s="6"/>
      <c r="H78" s="6"/>
      <c r="I78" s="6"/>
      <c r="J78" s="8">
        <v>40000</v>
      </c>
      <c r="K78" s="9"/>
      <c r="L78" s="9"/>
      <c r="M78" s="4" t="s">
        <v>48</v>
      </c>
      <c r="N78" s="4" t="s">
        <v>21</v>
      </c>
      <c r="O78" s="44"/>
    </row>
    <row r="79" spans="1:15" ht="45.75" thickBot="1" x14ac:dyDescent="0.3">
      <c r="A79" s="3">
        <v>74</v>
      </c>
      <c r="B79" s="4" t="s">
        <v>12</v>
      </c>
      <c r="C79" s="4" t="s">
        <v>13</v>
      </c>
      <c r="D79" s="5" t="s">
        <v>110</v>
      </c>
      <c r="E79" s="4" t="s">
        <v>15</v>
      </c>
      <c r="F79" s="6"/>
      <c r="G79" s="6"/>
      <c r="H79" s="6"/>
      <c r="I79" s="6"/>
      <c r="J79" s="8">
        <v>100000</v>
      </c>
      <c r="K79" s="9"/>
      <c r="L79" s="9"/>
      <c r="M79" s="4" t="s">
        <v>48</v>
      </c>
      <c r="N79" s="4" t="s">
        <v>33</v>
      </c>
      <c r="O79" s="44"/>
    </row>
    <row r="80" spans="1:15" ht="45.75" thickBot="1" x14ac:dyDescent="0.3">
      <c r="A80" s="3">
        <v>75</v>
      </c>
      <c r="B80" s="4" t="s">
        <v>12</v>
      </c>
      <c r="C80" s="4" t="s">
        <v>13</v>
      </c>
      <c r="D80" s="5" t="s">
        <v>111</v>
      </c>
      <c r="E80" s="4" t="s">
        <v>112</v>
      </c>
      <c r="F80" s="6"/>
      <c r="G80" s="6"/>
      <c r="H80" s="6"/>
      <c r="I80" s="6"/>
      <c r="J80" s="8">
        <v>80000</v>
      </c>
      <c r="K80" s="9"/>
      <c r="L80" s="9"/>
      <c r="M80" s="4" t="s">
        <v>48</v>
      </c>
      <c r="N80" s="4" t="s">
        <v>33</v>
      </c>
      <c r="O80" s="44"/>
    </row>
    <row r="81" spans="1:15" ht="45.75" thickBot="1" x14ac:dyDescent="0.3">
      <c r="A81" s="3">
        <v>76</v>
      </c>
      <c r="B81" s="4" t="s">
        <v>36</v>
      </c>
      <c r="C81" s="4" t="s">
        <v>53</v>
      </c>
      <c r="D81" s="5" t="s">
        <v>113</v>
      </c>
      <c r="E81" s="4" t="s">
        <v>114</v>
      </c>
      <c r="F81" s="6"/>
      <c r="G81" s="6"/>
      <c r="H81" s="6"/>
      <c r="I81" s="6"/>
      <c r="J81" s="8">
        <v>112000</v>
      </c>
      <c r="K81" s="9"/>
      <c r="L81" s="9"/>
      <c r="M81" s="4" t="s">
        <v>48</v>
      </c>
      <c r="N81" s="4" t="s">
        <v>21</v>
      </c>
      <c r="O81" s="44"/>
    </row>
    <row r="82" spans="1:15" ht="45.75" thickBot="1" x14ac:dyDescent="0.3">
      <c r="A82" s="3">
        <v>77</v>
      </c>
      <c r="B82" s="4" t="s">
        <v>36</v>
      </c>
      <c r="C82" s="4" t="s">
        <v>53</v>
      </c>
      <c r="D82" s="5" t="s">
        <v>115</v>
      </c>
      <c r="E82" s="4" t="s">
        <v>27</v>
      </c>
      <c r="F82" s="6"/>
      <c r="G82" s="6"/>
      <c r="H82" s="6"/>
      <c r="I82" s="6"/>
      <c r="J82" s="8">
        <v>400000</v>
      </c>
      <c r="K82" s="9"/>
      <c r="L82" s="9"/>
      <c r="M82" s="4" t="s">
        <v>48</v>
      </c>
      <c r="N82" s="4" t="s">
        <v>21</v>
      </c>
      <c r="O82" s="44"/>
    </row>
    <row r="83" spans="1:15" ht="45.75" thickBot="1" x14ac:dyDescent="0.3">
      <c r="A83" s="3">
        <v>78</v>
      </c>
      <c r="B83" s="4" t="s">
        <v>49</v>
      </c>
      <c r="C83" s="4" t="s">
        <v>56</v>
      </c>
      <c r="D83" s="5" t="s">
        <v>118</v>
      </c>
      <c r="E83" s="4" t="s">
        <v>27</v>
      </c>
      <c r="F83" s="6"/>
      <c r="G83" s="6"/>
      <c r="H83" s="6"/>
      <c r="I83" s="6"/>
      <c r="J83" s="8">
        <v>15000</v>
      </c>
      <c r="K83" s="9"/>
      <c r="L83" s="9"/>
      <c r="M83" s="4" t="s">
        <v>116</v>
      </c>
      <c r="N83" s="4" t="s">
        <v>117</v>
      </c>
      <c r="O83" s="44"/>
    </row>
    <row r="84" spans="1:15" ht="45.75" thickBot="1" x14ac:dyDescent="0.3">
      <c r="A84" s="3">
        <v>79</v>
      </c>
      <c r="B84" s="4" t="s">
        <v>49</v>
      </c>
      <c r="C84" s="4" t="s">
        <v>56</v>
      </c>
      <c r="D84" s="5" t="s">
        <v>119</v>
      </c>
      <c r="E84" s="4" t="s">
        <v>27</v>
      </c>
      <c r="F84" s="6"/>
      <c r="G84" s="6"/>
      <c r="H84" s="6"/>
      <c r="I84" s="6"/>
      <c r="J84" s="8">
        <v>3000</v>
      </c>
      <c r="K84" s="9"/>
      <c r="L84" s="9"/>
      <c r="M84" s="4" t="s">
        <v>116</v>
      </c>
      <c r="N84" s="4" t="s">
        <v>117</v>
      </c>
      <c r="O84" s="44"/>
    </row>
    <row r="85" spans="1:15" ht="45.75" thickBot="1" x14ac:dyDescent="0.3">
      <c r="A85" s="3">
        <v>80</v>
      </c>
      <c r="B85" s="4" t="s">
        <v>49</v>
      </c>
      <c r="C85" s="4" t="s">
        <v>56</v>
      </c>
      <c r="D85" s="5" t="s">
        <v>120</v>
      </c>
      <c r="E85" s="4" t="s">
        <v>27</v>
      </c>
      <c r="F85" s="6"/>
      <c r="G85" s="6"/>
      <c r="H85" s="6"/>
      <c r="I85" s="6"/>
      <c r="J85" s="8">
        <v>60000</v>
      </c>
      <c r="K85" s="9"/>
      <c r="L85" s="9"/>
      <c r="M85" s="4" t="s">
        <v>116</v>
      </c>
      <c r="N85" s="4" t="s">
        <v>117</v>
      </c>
      <c r="O85" s="44"/>
    </row>
    <row r="86" spans="1:15" ht="45.75" thickBot="1" x14ac:dyDescent="0.3">
      <c r="A86" s="3">
        <v>81</v>
      </c>
      <c r="B86" s="4" t="s">
        <v>12</v>
      </c>
      <c r="C86" s="4" t="s">
        <v>60</v>
      </c>
      <c r="D86" s="5" t="s">
        <v>121</v>
      </c>
      <c r="E86" s="4" t="s">
        <v>15</v>
      </c>
      <c r="F86" s="6"/>
      <c r="G86" s="6"/>
      <c r="H86" s="6"/>
      <c r="I86" s="6"/>
      <c r="J86" s="8">
        <v>3000</v>
      </c>
      <c r="K86" s="9"/>
      <c r="L86" s="9"/>
      <c r="M86" s="4" t="s">
        <v>177</v>
      </c>
      <c r="N86" s="4" t="s">
        <v>21</v>
      </c>
      <c r="O86" s="44"/>
    </row>
    <row r="87" spans="1:15" ht="45.75" thickBot="1" x14ac:dyDescent="0.3">
      <c r="A87" s="3">
        <v>82</v>
      </c>
      <c r="B87" s="4" t="s">
        <v>12</v>
      </c>
      <c r="C87" s="4" t="s">
        <v>60</v>
      </c>
      <c r="D87" s="5" t="s">
        <v>122</v>
      </c>
      <c r="E87" s="4" t="s">
        <v>15</v>
      </c>
      <c r="F87" s="6"/>
      <c r="G87" s="6"/>
      <c r="H87" s="6"/>
      <c r="I87" s="6"/>
      <c r="J87" s="8">
        <v>2500</v>
      </c>
      <c r="K87" s="9"/>
      <c r="L87" s="9"/>
      <c r="M87" s="4" t="s">
        <v>177</v>
      </c>
      <c r="N87" s="4" t="s">
        <v>123</v>
      </c>
      <c r="O87" s="44"/>
    </row>
    <row r="88" spans="1:15" ht="45.75" thickBot="1" x14ac:dyDescent="0.3">
      <c r="A88" s="3">
        <v>83</v>
      </c>
      <c r="B88" s="4" t="s">
        <v>12</v>
      </c>
      <c r="C88" s="4" t="s">
        <v>60</v>
      </c>
      <c r="D88" s="5" t="s">
        <v>124</v>
      </c>
      <c r="E88" s="4" t="s">
        <v>15</v>
      </c>
      <c r="F88" s="6"/>
      <c r="G88" s="6"/>
      <c r="H88" s="6"/>
      <c r="I88" s="6"/>
      <c r="J88" s="8">
        <v>2000</v>
      </c>
      <c r="K88" s="9"/>
      <c r="L88" s="9"/>
      <c r="M88" s="4" t="s">
        <v>177</v>
      </c>
      <c r="N88" s="4" t="s">
        <v>21</v>
      </c>
      <c r="O88" s="44"/>
    </row>
    <row r="89" spans="1:15" ht="45.75" thickBot="1" x14ac:dyDescent="0.3">
      <c r="A89" s="3">
        <v>84</v>
      </c>
      <c r="B89" s="4" t="s">
        <v>12</v>
      </c>
      <c r="C89" s="4" t="s">
        <v>13</v>
      </c>
      <c r="D89" s="5" t="s">
        <v>178</v>
      </c>
      <c r="E89" s="4" t="s">
        <v>15</v>
      </c>
      <c r="F89" s="6"/>
      <c r="G89" s="6"/>
      <c r="H89" s="6"/>
      <c r="I89" s="6"/>
      <c r="J89" s="8">
        <v>6000</v>
      </c>
      <c r="K89" s="9"/>
      <c r="L89" s="9"/>
      <c r="M89" s="4" t="s">
        <v>177</v>
      </c>
      <c r="N89" s="4" t="s">
        <v>21</v>
      </c>
      <c r="O89" s="44"/>
    </row>
    <row r="90" spans="1:15" ht="45.75" thickBot="1" x14ac:dyDescent="0.3">
      <c r="A90" s="3">
        <v>85</v>
      </c>
      <c r="B90" s="4" t="s">
        <v>12</v>
      </c>
      <c r="C90" s="4" t="s">
        <v>13</v>
      </c>
      <c r="D90" s="5" t="s">
        <v>125</v>
      </c>
      <c r="E90" s="4" t="s">
        <v>15</v>
      </c>
      <c r="F90" s="6"/>
      <c r="G90" s="6"/>
      <c r="H90" s="6"/>
      <c r="I90" s="6"/>
      <c r="J90" s="7">
        <v>9000</v>
      </c>
      <c r="K90" s="9"/>
      <c r="L90" s="9"/>
      <c r="M90" s="4" t="s">
        <v>126</v>
      </c>
      <c r="N90" s="4" t="s">
        <v>17</v>
      </c>
      <c r="O90" s="44"/>
    </row>
    <row r="91" spans="1:15" ht="45.75" thickBot="1" x14ac:dyDescent="0.3">
      <c r="A91" s="3">
        <v>86</v>
      </c>
      <c r="B91" s="4" t="s">
        <v>36</v>
      </c>
      <c r="C91" s="4" t="s">
        <v>37</v>
      </c>
      <c r="D91" s="5" t="s">
        <v>127</v>
      </c>
      <c r="E91" s="4" t="s">
        <v>15</v>
      </c>
      <c r="F91" s="6"/>
      <c r="G91" s="6"/>
      <c r="H91" s="6"/>
      <c r="I91" s="6"/>
      <c r="J91" s="7"/>
      <c r="K91" s="9"/>
      <c r="L91" s="7">
        <v>500</v>
      </c>
      <c r="M91" s="4" t="s">
        <v>38</v>
      </c>
      <c r="N91" s="4" t="s">
        <v>21</v>
      </c>
      <c r="O91" s="44"/>
    </row>
    <row r="92" spans="1:15" ht="30.75" thickBot="1" x14ac:dyDescent="0.3">
      <c r="A92" s="3">
        <v>87</v>
      </c>
      <c r="B92" s="4" t="s">
        <v>36</v>
      </c>
      <c r="C92" s="4" t="s">
        <v>37</v>
      </c>
      <c r="D92" s="5" t="s">
        <v>128</v>
      </c>
      <c r="E92" s="4" t="s">
        <v>27</v>
      </c>
      <c r="F92" s="6"/>
      <c r="G92" s="6"/>
      <c r="H92" s="6"/>
      <c r="I92" s="6"/>
      <c r="J92" s="7">
        <v>12205</v>
      </c>
      <c r="K92" s="9"/>
      <c r="L92" s="9"/>
      <c r="M92" s="4" t="s">
        <v>38</v>
      </c>
      <c r="N92" s="4" t="s">
        <v>17</v>
      </c>
      <c r="O92" s="44"/>
    </row>
    <row r="93" spans="1:15" ht="45.75" thickBot="1" x14ac:dyDescent="0.3">
      <c r="A93" s="3">
        <v>88</v>
      </c>
      <c r="B93" s="4" t="s">
        <v>22</v>
      </c>
      <c r="C93" s="4" t="s">
        <v>45</v>
      </c>
      <c r="D93" s="5" t="s">
        <v>129</v>
      </c>
      <c r="E93" s="4" t="s">
        <v>27</v>
      </c>
      <c r="F93" s="6"/>
      <c r="G93" s="6"/>
      <c r="H93" s="6"/>
      <c r="I93" s="6"/>
      <c r="J93" s="8">
        <v>4000</v>
      </c>
      <c r="K93" s="9"/>
      <c r="L93" s="9"/>
      <c r="M93" s="4" t="s">
        <v>90</v>
      </c>
      <c r="N93" s="4" t="s">
        <v>21</v>
      </c>
      <c r="O93" s="44"/>
    </row>
    <row r="94" spans="1:15" ht="45.75" thickBot="1" x14ac:dyDescent="0.3">
      <c r="A94" s="3">
        <v>89</v>
      </c>
      <c r="B94" s="4" t="s">
        <v>22</v>
      </c>
      <c r="C94" s="4" t="s">
        <v>45</v>
      </c>
      <c r="D94" s="5" t="s">
        <v>130</v>
      </c>
      <c r="E94" s="4" t="s">
        <v>27</v>
      </c>
      <c r="F94" s="6"/>
      <c r="G94" s="6"/>
      <c r="H94" s="6"/>
      <c r="I94" s="6"/>
      <c r="J94" s="8">
        <v>6000</v>
      </c>
      <c r="K94" s="9"/>
      <c r="L94" s="9"/>
      <c r="M94" s="4" t="s">
        <v>90</v>
      </c>
      <c r="N94" s="4" t="s">
        <v>21</v>
      </c>
      <c r="O94" s="44"/>
    </row>
    <row r="95" spans="1:15" ht="45.75" thickBot="1" x14ac:dyDescent="0.3">
      <c r="A95" s="3">
        <v>90</v>
      </c>
      <c r="B95" s="4" t="s">
        <v>36</v>
      </c>
      <c r="C95" s="4" t="s">
        <v>53</v>
      </c>
      <c r="D95" s="5" t="s">
        <v>131</v>
      </c>
      <c r="E95" s="4" t="s">
        <v>27</v>
      </c>
      <c r="F95" s="6"/>
      <c r="G95" s="6"/>
      <c r="H95" s="6"/>
      <c r="I95" s="6"/>
      <c r="J95" s="8">
        <v>7392</v>
      </c>
      <c r="K95" s="9"/>
      <c r="L95" s="10"/>
      <c r="M95" s="4" t="s">
        <v>90</v>
      </c>
      <c r="N95" s="4" t="s">
        <v>38</v>
      </c>
      <c r="O95" s="44"/>
    </row>
    <row r="96" spans="1:15" s="45" customFormat="1" ht="90.75" thickBot="1" x14ac:dyDescent="0.3">
      <c r="A96" s="3">
        <v>91</v>
      </c>
      <c r="B96" s="4" t="s">
        <v>22</v>
      </c>
      <c r="C96" s="4" t="s">
        <v>29</v>
      </c>
      <c r="D96" s="5" t="s">
        <v>179</v>
      </c>
      <c r="E96" s="4" t="s">
        <v>180</v>
      </c>
      <c r="F96" s="6"/>
      <c r="G96" s="6"/>
      <c r="H96" s="6"/>
      <c r="I96" s="6"/>
      <c r="J96" s="13"/>
      <c r="K96" s="14"/>
      <c r="L96" s="15">
        <v>620000</v>
      </c>
      <c r="M96" s="4" t="s">
        <v>150</v>
      </c>
      <c r="N96" s="4" t="s">
        <v>181</v>
      </c>
      <c r="O96" s="44"/>
    </row>
    <row r="97" spans="1:15" ht="45.75" thickBot="1" x14ac:dyDescent="0.3">
      <c r="A97" s="3">
        <v>92</v>
      </c>
      <c r="B97" s="4" t="s">
        <v>22</v>
      </c>
      <c r="C97" s="4" t="s">
        <v>45</v>
      </c>
      <c r="D97" s="5" t="s">
        <v>190</v>
      </c>
      <c r="E97" s="4" t="s">
        <v>27</v>
      </c>
      <c r="F97" s="6"/>
      <c r="G97" s="6"/>
      <c r="H97" s="6"/>
      <c r="I97" s="6"/>
      <c r="J97" s="9"/>
      <c r="K97" s="9"/>
      <c r="L97" s="8">
        <v>25000</v>
      </c>
      <c r="M97" s="4" t="s">
        <v>90</v>
      </c>
      <c r="N97" s="4" t="s">
        <v>21</v>
      </c>
      <c r="O97" s="44"/>
    </row>
    <row r="98" spans="1:15" ht="45.75" thickBot="1" x14ac:dyDescent="0.3">
      <c r="A98" s="3">
        <v>93</v>
      </c>
      <c r="B98" s="4" t="s">
        <v>22</v>
      </c>
      <c r="C98" s="4" t="s">
        <v>45</v>
      </c>
      <c r="D98" s="5" t="s">
        <v>132</v>
      </c>
      <c r="E98" s="4" t="s">
        <v>27</v>
      </c>
      <c r="F98" s="6"/>
      <c r="G98" s="6"/>
      <c r="H98" s="6"/>
      <c r="I98" s="6"/>
      <c r="J98" s="9"/>
      <c r="K98" s="9"/>
      <c r="L98" s="8">
        <v>10000</v>
      </c>
      <c r="M98" s="4" t="s">
        <v>90</v>
      </c>
      <c r="N98" s="4" t="s">
        <v>21</v>
      </c>
      <c r="O98" s="44"/>
    </row>
    <row r="99" spans="1:15" ht="60.75" thickBot="1" x14ac:dyDescent="0.3">
      <c r="A99" s="3">
        <v>94</v>
      </c>
      <c r="B99" s="4" t="s">
        <v>36</v>
      </c>
      <c r="C99" s="4" t="s">
        <v>37</v>
      </c>
      <c r="D99" s="5" t="s">
        <v>133</v>
      </c>
      <c r="E99" s="4" t="s">
        <v>134</v>
      </c>
      <c r="F99" s="6"/>
      <c r="G99" s="6"/>
      <c r="H99" s="6"/>
      <c r="I99" s="6"/>
      <c r="J99" s="7">
        <v>12050</v>
      </c>
      <c r="K99" s="9"/>
      <c r="L99" s="7">
        <v>1050</v>
      </c>
      <c r="M99" s="4" t="s">
        <v>25</v>
      </c>
      <c r="N99" s="4" t="s">
        <v>21</v>
      </c>
      <c r="O99" s="44"/>
    </row>
    <row r="100" spans="1:15" ht="45.75" thickBot="1" x14ac:dyDescent="0.3">
      <c r="A100" s="3">
        <v>95</v>
      </c>
      <c r="B100" s="4" t="s">
        <v>36</v>
      </c>
      <c r="C100" s="4" t="s">
        <v>37</v>
      </c>
      <c r="D100" s="5" t="s">
        <v>142</v>
      </c>
      <c r="E100" s="4" t="s">
        <v>27</v>
      </c>
      <c r="F100" s="6"/>
      <c r="G100" s="6"/>
      <c r="H100" s="6"/>
      <c r="I100" s="6"/>
      <c r="J100" s="9"/>
      <c r="K100" s="9"/>
      <c r="L100" s="7">
        <v>5000</v>
      </c>
      <c r="M100" s="4" t="s">
        <v>38</v>
      </c>
      <c r="N100" s="4" t="s">
        <v>21</v>
      </c>
      <c r="O100" s="44"/>
    </row>
    <row r="101" spans="1:15" ht="45.75" thickBot="1" x14ac:dyDescent="0.3">
      <c r="A101" s="3">
        <v>96</v>
      </c>
      <c r="B101" s="4" t="s">
        <v>36</v>
      </c>
      <c r="C101" s="4" t="s">
        <v>37</v>
      </c>
      <c r="D101" s="5" t="s">
        <v>143</v>
      </c>
      <c r="E101" s="4" t="s">
        <v>27</v>
      </c>
      <c r="F101" s="6"/>
      <c r="G101" s="6"/>
      <c r="H101" s="6"/>
      <c r="I101" s="6"/>
      <c r="J101" s="9"/>
      <c r="K101" s="9"/>
      <c r="L101" s="7">
        <v>9200</v>
      </c>
      <c r="M101" s="4" t="s">
        <v>38</v>
      </c>
      <c r="N101" s="4" t="s">
        <v>21</v>
      </c>
      <c r="O101" s="44"/>
    </row>
    <row r="102" spans="1:15" ht="30.75" thickBot="1" x14ac:dyDescent="0.3">
      <c r="A102" s="3">
        <v>97</v>
      </c>
      <c r="B102" s="4" t="s">
        <v>36</v>
      </c>
      <c r="C102" s="4" t="s">
        <v>37</v>
      </c>
      <c r="D102" s="5" t="s">
        <v>135</v>
      </c>
      <c r="E102" s="4" t="s">
        <v>15</v>
      </c>
      <c r="F102" s="6"/>
      <c r="G102" s="6"/>
      <c r="H102" s="6"/>
      <c r="I102" s="6"/>
      <c r="J102" s="9"/>
      <c r="K102" s="9"/>
      <c r="L102" s="7">
        <v>3000</v>
      </c>
      <c r="M102" s="4" t="s">
        <v>38</v>
      </c>
      <c r="N102" s="4" t="s">
        <v>21</v>
      </c>
      <c r="O102" s="44"/>
    </row>
    <row r="103" spans="1:15" ht="45.75" thickBot="1" x14ac:dyDescent="0.3">
      <c r="A103" s="3">
        <v>98</v>
      </c>
      <c r="B103" s="4" t="s">
        <v>36</v>
      </c>
      <c r="C103" s="4" t="s">
        <v>37</v>
      </c>
      <c r="D103" s="5" t="s">
        <v>136</v>
      </c>
      <c r="E103" s="4" t="s">
        <v>137</v>
      </c>
      <c r="F103" s="6"/>
      <c r="G103" s="6"/>
      <c r="H103" s="6"/>
      <c r="I103" s="6"/>
      <c r="J103" s="7">
        <v>89000</v>
      </c>
      <c r="K103" s="9"/>
      <c r="L103" s="9"/>
      <c r="M103" s="4" t="s">
        <v>48</v>
      </c>
      <c r="N103" s="4" t="s">
        <v>21</v>
      </c>
      <c r="O103" s="46"/>
    </row>
    <row r="104" spans="1:15" ht="60.75" thickBot="1" x14ac:dyDescent="0.3">
      <c r="A104" s="3">
        <v>99</v>
      </c>
      <c r="B104" s="4" t="s">
        <v>39</v>
      </c>
      <c r="C104" s="4" t="s">
        <v>47</v>
      </c>
      <c r="D104" s="16" t="s">
        <v>182</v>
      </c>
      <c r="E104" s="4" t="s">
        <v>183</v>
      </c>
      <c r="F104" s="6"/>
      <c r="G104" s="6"/>
      <c r="H104" s="6"/>
      <c r="I104" s="6"/>
      <c r="J104" s="9"/>
      <c r="K104" s="9"/>
      <c r="L104" s="7">
        <v>400000</v>
      </c>
      <c r="M104" s="4" t="s">
        <v>48</v>
      </c>
      <c r="N104" s="4" t="s">
        <v>21</v>
      </c>
      <c r="O104" s="46"/>
    </row>
    <row r="105" spans="1:15" ht="45.75" thickBot="1" x14ac:dyDescent="0.3">
      <c r="A105" s="3">
        <v>100</v>
      </c>
      <c r="B105" s="4" t="s">
        <v>12</v>
      </c>
      <c r="C105" s="4" t="s">
        <v>13</v>
      </c>
      <c r="D105" s="5" t="s">
        <v>192</v>
      </c>
      <c r="E105" s="4" t="s">
        <v>15</v>
      </c>
      <c r="F105" s="6"/>
      <c r="G105" s="6"/>
      <c r="H105" s="6"/>
      <c r="I105" s="6"/>
      <c r="J105" s="7">
        <v>100000</v>
      </c>
      <c r="K105" s="7"/>
      <c r="L105" s="9"/>
      <c r="M105" s="4" t="s">
        <v>48</v>
      </c>
      <c r="N105" s="4" t="s">
        <v>21</v>
      </c>
      <c r="O105" s="44"/>
    </row>
    <row r="106" spans="1:15" ht="90.75" thickBot="1" x14ac:dyDescent="0.3">
      <c r="A106" s="3">
        <v>101</v>
      </c>
      <c r="B106" s="4" t="s">
        <v>22</v>
      </c>
      <c r="C106" s="4" t="s">
        <v>29</v>
      </c>
      <c r="D106" s="5" t="s">
        <v>138</v>
      </c>
      <c r="E106" s="4" t="s">
        <v>191</v>
      </c>
      <c r="F106" s="6"/>
      <c r="G106" s="6"/>
      <c r="H106" s="6"/>
      <c r="I106" s="6"/>
      <c r="J106" s="7">
        <v>480000</v>
      </c>
      <c r="K106" s="9"/>
      <c r="L106" s="9"/>
      <c r="M106" s="4" t="s">
        <v>33</v>
      </c>
      <c r="N106" s="4" t="s">
        <v>21</v>
      </c>
      <c r="O106" s="44"/>
    </row>
    <row r="107" spans="1:15" ht="45.75" thickBot="1" x14ac:dyDescent="0.3">
      <c r="A107" s="3">
        <v>102</v>
      </c>
      <c r="B107" s="5" t="s">
        <v>12</v>
      </c>
      <c r="C107" s="5" t="s">
        <v>13</v>
      </c>
      <c r="D107" s="5" t="s">
        <v>185</v>
      </c>
      <c r="E107" s="5" t="s">
        <v>27</v>
      </c>
      <c r="F107" s="6"/>
      <c r="G107" s="6"/>
      <c r="H107" s="6"/>
      <c r="I107" s="6"/>
      <c r="J107" s="17">
        <v>60000</v>
      </c>
      <c r="K107" s="18"/>
      <c r="L107" s="18"/>
      <c r="M107" s="5" t="s">
        <v>21</v>
      </c>
      <c r="N107" s="5" t="s">
        <v>147</v>
      </c>
    </row>
    <row r="108" spans="1:15" ht="45.75" thickBot="1" x14ac:dyDescent="0.3">
      <c r="A108" s="3">
        <v>103</v>
      </c>
      <c r="B108" s="5" t="s">
        <v>22</v>
      </c>
      <c r="C108" s="5" t="s">
        <v>23</v>
      </c>
      <c r="D108" s="5" t="s">
        <v>149</v>
      </c>
      <c r="E108" s="5" t="s">
        <v>151</v>
      </c>
      <c r="F108" s="6"/>
      <c r="G108" s="6"/>
      <c r="H108" s="6"/>
      <c r="I108" s="6"/>
      <c r="J108" s="17">
        <v>100000</v>
      </c>
      <c r="K108" s="18"/>
      <c r="L108" s="18"/>
      <c r="M108" s="5" t="s">
        <v>150</v>
      </c>
      <c r="N108" s="5" t="s">
        <v>21</v>
      </c>
    </row>
    <row r="109" spans="1:15" ht="45.75" thickBot="1" x14ac:dyDescent="0.3">
      <c r="A109" s="3">
        <v>104</v>
      </c>
      <c r="B109" s="5" t="s">
        <v>22</v>
      </c>
      <c r="C109" s="5" t="s">
        <v>23</v>
      </c>
      <c r="D109" s="5" t="s">
        <v>152</v>
      </c>
      <c r="E109" s="5" t="s">
        <v>153</v>
      </c>
      <c r="F109" s="6"/>
      <c r="G109" s="6"/>
      <c r="H109" s="6"/>
      <c r="I109" s="6"/>
      <c r="J109" s="17">
        <v>70000</v>
      </c>
      <c r="K109" s="18"/>
      <c r="L109" s="18"/>
      <c r="M109" s="5" t="s">
        <v>150</v>
      </c>
      <c r="N109" s="5" t="s">
        <v>21</v>
      </c>
    </row>
    <row r="110" spans="1:15" ht="60.75" thickBot="1" x14ac:dyDescent="0.3">
      <c r="A110" s="3">
        <v>105</v>
      </c>
      <c r="B110" s="5" t="s">
        <v>12</v>
      </c>
      <c r="C110" s="5" t="s">
        <v>13</v>
      </c>
      <c r="D110" s="5" t="s">
        <v>186</v>
      </c>
      <c r="E110" s="5" t="s">
        <v>15</v>
      </c>
      <c r="F110" s="6"/>
      <c r="G110" s="6"/>
      <c r="H110" s="6"/>
      <c r="I110" s="6"/>
      <c r="J110" s="17">
        <v>70000</v>
      </c>
      <c r="K110" s="18"/>
      <c r="L110" s="18"/>
      <c r="M110" s="5" t="s">
        <v>154</v>
      </c>
      <c r="N110" s="5" t="s">
        <v>148</v>
      </c>
    </row>
    <row r="111" spans="1:15" ht="45.75" thickBot="1" x14ac:dyDescent="0.3">
      <c r="A111" s="3">
        <v>106</v>
      </c>
      <c r="B111" s="5" t="s">
        <v>22</v>
      </c>
      <c r="C111" s="5" t="s">
        <v>23</v>
      </c>
      <c r="D111" s="5" t="s">
        <v>79</v>
      </c>
      <c r="E111" s="5" t="s">
        <v>184</v>
      </c>
      <c r="F111" s="6"/>
      <c r="G111" s="6"/>
      <c r="H111" s="6"/>
      <c r="I111" s="6"/>
      <c r="J111" s="18" t="s">
        <v>156</v>
      </c>
      <c r="K111" s="18"/>
      <c r="L111" s="18"/>
      <c r="M111" s="5" t="s">
        <v>59</v>
      </c>
      <c r="N111" s="5" t="s">
        <v>148</v>
      </c>
    </row>
    <row r="112" spans="1:15" ht="30.75" thickBot="1" x14ac:dyDescent="0.3">
      <c r="A112" s="3">
        <v>107</v>
      </c>
      <c r="B112" s="5" t="s">
        <v>22</v>
      </c>
      <c r="C112" s="5" t="s">
        <v>29</v>
      </c>
      <c r="D112" s="5" t="s">
        <v>157</v>
      </c>
      <c r="E112" s="5" t="s">
        <v>153</v>
      </c>
      <c r="F112" s="19"/>
      <c r="G112" s="19"/>
      <c r="H112" s="19"/>
      <c r="I112" s="19"/>
      <c r="J112" s="17">
        <v>90000</v>
      </c>
      <c r="K112" s="18"/>
      <c r="L112" s="18"/>
      <c r="M112" s="5" t="s">
        <v>59</v>
      </c>
      <c r="N112" s="5" t="s">
        <v>148</v>
      </c>
    </row>
    <row r="113" spans="1:17" ht="60.75" thickBot="1" x14ac:dyDescent="0.3">
      <c r="A113" s="3">
        <v>108</v>
      </c>
      <c r="B113" s="5" t="s">
        <v>36</v>
      </c>
      <c r="C113" s="5" t="s">
        <v>37</v>
      </c>
      <c r="D113" s="5" t="s">
        <v>194</v>
      </c>
      <c r="E113" s="5" t="s">
        <v>200</v>
      </c>
      <c r="F113" s="20"/>
      <c r="G113" s="20"/>
      <c r="H113" s="20"/>
      <c r="I113" s="20"/>
      <c r="J113" s="18"/>
      <c r="K113" s="18"/>
      <c r="L113" s="17">
        <v>850000</v>
      </c>
      <c r="M113" s="21" t="s">
        <v>38</v>
      </c>
      <c r="N113" s="5" t="s">
        <v>148</v>
      </c>
    </row>
    <row r="114" spans="1:17" ht="45.75" thickBot="1" x14ac:dyDescent="0.3">
      <c r="A114" s="3">
        <v>109</v>
      </c>
      <c r="B114" s="5" t="s">
        <v>36</v>
      </c>
      <c r="C114" s="5" t="s">
        <v>37</v>
      </c>
      <c r="D114" s="5" t="s">
        <v>195</v>
      </c>
      <c r="E114" s="5" t="s">
        <v>201</v>
      </c>
      <c r="F114" s="20"/>
      <c r="G114" s="20"/>
      <c r="H114" s="20"/>
      <c r="I114" s="20"/>
      <c r="J114" s="18"/>
      <c r="K114" s="18"/>
      <c r="L114" s="17">
        <v>450000</v>
      </c>
      <c r="M114" s="21" t="s">
        <v>38</v>
      </c>
      <c r="N114" s="5" t="s">
        <v>148</v>
      </c>
      <c r="Q114" s="47"/>
    </row>
    <row r="115" spans="1:17" ht="45.75" thickBot="1" x14ac:dyDescent="0.3">
      <c r="A115" s="3">
        <v>110</v>
      </c>
      <c r="B115" s="5" t="s">
        <v>39</v>
      </c>
      <c r="C115" s="5" t="s">
        <v>47</v>
      </c>
      <c r="D115" s="5" t="s">
        <v>196</v>
      </c>
      <c r="E115" s="5" t="s">
        <v>202</v>
      </c>
      <c r="F115" s="20"/>
      <c r="G115" s="20"/>
      <c r="H115" s="20"/>
      <c r="I115" s="20"/>
      <c r="J115" s="18"/>
      <c r="K115" s="18"/>
      <c r="L115" s="17">
        <v>200000</v>
      </c>
      <c r="M115" s="21" t="s">
        <v>208</v>
      </c>
      <c r="N115" s="5" t="s">
        <v>148</v>
      </c>
    </row>
    <row r="116" spans="1:17" ht="45.75" thickBot="1" x14ac:dyDescent="0.3">
      <c r="A116" s="3">
        <v>111</v>
      </c>
      <c r="B116" s="5" t="s">
        <v>39</v>
      </c>
      <c r="C116" s="5" t="s">
        <v>47</v>
      </c>
      <c r="D116" s="5" t="s">
        <v>197</v>
      </c>
      <c r="E116" s="5" t="s">
        <v>203</v>
      </c>
      <c r="F116" s="20"/>
      <c r="G116" s="20"/>
      <c r="H116" s="20"/>
      <c r="I116" s="20"/>
      <c r="J116" s="18"/>
      <c r="K116" s="18"/>
      <c r="L116" s="17">
        <v>150000</v>
      </c>
      <c r="M116" s="21" t="s">
        <v>208</v>
      </c>
      <c r="N116" s="5" t="s">
        <v>148</v>
      </c>
    </row>
    <row r="117" spans="1:17" ht="45.75" thickBot="1" x14ac:dyDescent="0.3">
      <c r="A117" s="3">
        <v>112</v>
      </c>
      <c r="B117" s="5" t="s">
        <v>39</v>
      </c>
      <c r="C117" s="5" t="s">
        <v>47</v>
      </c>
      <c r="D117" s="5" t="s">
        <v>198</v>
      </c>
      <c r="E117" s="5" t="s">
        <v>204</v>
      </c>
      <c r="F117" s="20"/>
      <c r="G117" s="20"/>
      <c r="H117" s="20"/>
      <c r="I117" s="20"/>
      <c r="J117" s="18"/>
      <c r="K117" s="18"/>
      <c r="L117" s="17">
        <f>350000-266666.67</f>
        <v>83333.330000000016</v>
      </c>
      <c r="M117" s="21" t="s">
        <v>208</v>
      </c>
      <c r="N117" s="5" t="s">
        <v>148</v>
      </c>
    </row>
    <row r="118" spans="1:17" ht="45.75" thickBot="1" x14ac:dyDescent="0.3">
      <c r="A118" s="3">
        <v>113</v>
      </c>
      <c r="B118" s="5" t="s">
        <v>39</v>
      </c>
      <c r="C118" s="5" t="s">
        <v>47</v>
      </c>
      <c r="D118" s="5" t="s">
        <v>199</v>
      </c>
      <c r="E118" s="5" t="s">
        <v>205</v>
      </c>
      <c r="F118" s="20"/>
      <c r="G118" s="20"/>
      <c r="H118" s="20"/>
      <c r="I118" s="20"/>
      <c r="J118" s="18"/>
      <c r="K118" s="18"/>
      <c r="L118" s="17">
        <v>3000000</v>
      </c>
      <c r="M118" s="21" t="s">
        <v>208</v>
      </c>
      <c r="N118" s="5" t="s">
        <v>148</v>
      </c>
    </row>
    <row r="119" spans="1:17" s="45" customFormat="1" ht="105.75" thickBot="1" x14ac:dyDescent="0.3">
      <c r="A119" s="3">
        <v>114</v>
      </c>
      <c r="B119" s="5" t="s">
        <v>39</v>
      </c>
      <c r="C119" s="5" t="s">
        <v>47</v>
      </c>
      <c r="D119" s="4" t="s">
        <v>207</v>
      </c>
      <c r="E119" s="5" t="s">
        <v>206</v>
      </c>
      <c r="F119" s="1"/>
      <c r="G119" s="1"/>
      <c r="H119" s="1"/>
      <c r="I119" s="1"/>
      <c r="J119" s="22"/>
      <c r="K119" s="22"/>
      <c r="L119" s="23">
        <f>174350.39+297317.58</f>
        <v>471667.97000000003</v>
      </c>
      <c r="M119" s="24" t="s">
        <v>208</v>
      </c>
      <c r="N119" s="5" t="s">
        <v>148</v>
      </c>
    </row>
    <row r="120" spans="1:17" ht="30.75" thickBot="1" x14ac:dyDescent="0.3">
      <c r="A120" s="3">
        <v>115</v>
      </c>
      <c r="B120" s="5" t="s">
        <v>22</v>
      </c>
      <c r="C120" s="5" t="s">
        <v>29</v>
      </c>
      <c r="D120" s="5" t="s">
        <v>213</v>
      </c>
      <c r="E120" s="5" t="s">
        <v>206</v>
      </c>
      <c r="F120" s="1"/>
      <c r="G120" s="1"/>
      <c r="H120" s="1"/>
      <c r="I120" s="1"/>
      <c r="J120" s="22"/>
      <c r="K120" s="22"/>
      <c r="L120" s="23">
        <v>89100</v>
      </c>
      <c r="M120" s="24" t="s">
        <v>208</v>
      </c>
      <c r="N120" s="5" t="s">
        <v>148</v>
      </c>
    </row>
    <row r="121" spans="1:17" ht="105.75" thickBot="1" x14ac:dyDescent="0.3">
      <c r="A121" s="3">
        <v>116</v>
      </c>
      <c r="B121" s="5" t="s">
        <v>39</v>
      </c>
      <c r="C121" s="5" t="s">
        <v>56</v>
      </c>
      <c r="D121" s="5" t="s">
        <v>218</v>
      </c>
      <c r="E121" s="5" t="s">
        <v>206</v>
      </c>
      <c r="F121" s="1"/>
      <c r="G121" s="1"/>
      <c r="H121" s="1"/>
      <c r="I121" s="1"/>
      <c r="J121" s="22"/>
      <c r="K121" s="22"/>
      <c r="L121" s="23">
        <v>13600</v>
      </c>
      <c r="M121" s="24" t="s">
        <v>45</v>
      </c>
      <c r="N121" s="5" t="s">
        <v>25</v>
      </c>
    </row>
    <row r="122" spans="1:17" ht="120.75" thickBot="1" x14ac:dyDescent="0.3">
      <c r="A122" s="41">
        <v>117</v>
      </c>
      <c r="B122" s="42" t="s">
        <v>39</v>
      </c>
      <c r="C122" s="40" t="s">
        <v>56</v>
      </c>
      <c r="D122" s="40" t="s">
        <v>220</v>
      </c>
      <c r="E122" s="5" t="s">
        <v>221</v>
      </c>
      <c r="F122" s="50"/>
      <c r="G122" s="50"/>
      <c r="H122" s="50"/>
      <c r="I122" s="50"/>
      <c r="J122" s="51"/>
      <c r="K122" s="51"/>
      <c r="L122" s="52">
        <v>6800</v>
      </c>
      <c r="M122" s="53" t="s">
        <v>219</v>
      </c>
      <c r="N122" s="40" t="s">
        <v>25</v>
      </c>
    </row>
    <row r="123" spans="1:17" s="45" customFormat="1" ht="150.75" thickBot="1" x14ac:dyDescent="0.3">
      <c r="A123" s="3">
        <v>118</v>
      </c>
      <c r="B123" s="25" t="s">
        <v>22</v>
      </c>
      <c r="C123" s="25" t="s">
        <v>45</v>
      </c>
      <c r="D123" s="25" t="s">
        <v>209</v>
      </c>
      <c r="E123" s="25" t="s">
        <v>212</v>
      </c>
      <c r="F123" s="26"/>
      <c r="G123" s="26"/>
      <c r="H123" s="26"/>
      <c r="I123" s="26"/>
      <c r="J123" s="27"/>
      <c r="K123" s="27"/>
      <c r="L123" s="28">
        <v>400000</v>
      </c>
      <c r="M123" s="29" t="s">
        <v>210</v>
      </c>
      <c r="N123" s="25" t="s">
        <v>211</v>
      </c>
    </row>
    <row r="124" spans="1:17" ht="54" customHeight="1" thickBot="1" x14ac:dyDescent="0.3">
      <c r="A124" s="3">
        <v>119</v>
      </c>
      <c r="B124" s="16" t="s">
        <v>39</v>
      </c>
      <c r="C124" s="16" t="s">
        <v>56</v>
      </c>
      <c r="D124" s="16" t="s">
        <v>214</v>
      </c>
      <c r="E124" s="16" t="s">
        <v>215</v>
      </c>
      <c r="F124" s="1"/>
      <c r="G124" s="1"/>
      <c r="H124" s="1"/>
      <c r="I124" s="1"/>
      <c r="J124" s="1"/>
      <c r="K124" s="2">
        <v>2000</v>
      </c>
      <c r="L124" s="1"/>
      <c r="M124" s="30" t="s">
        <v>17</v>
      </c>
      <c r="N124" s="31" t="s">
        <v>216</v>
      </c>
    </row>
  </sheetData>
  <mergeCells count="19">
    <mergeCell ref="D3:D5"/>
    <mergeCell ref="E3:E5"/>
    <mergeCell ref="F3:I3"/>
    <mergeCell ref="A1:N1"/>
    <mergeCell ref="A2:N2"/>
    <mergeCell ref="M4:M5"/>
    <mergeCell ref="N4:N5"/>
    <mergeCell ref="J3:L3"/>
    <mergeCell ref="M3:N3"/>
    <mergeCell ref="F4:F5"/>
    <mergeCell ref="G4:G5"/>
    <mergeCell ref="H4:H5"/>
    <mergeCell ref="I4:I5"/>
    <mergeCell ref="J4:J5"/>
    <mergeCell ref="K4:K5"/>
    <mergeCell ref="L4:L5"/>
    <mergeCell ref="A3:A5"/>
    <mergeCell ref="B3:B5"/>
    <mergeCell ref="C3:C5"/>
  </mergeCells>
  <pageMargins left="0.7" right="0.7" top="0.75" bottom="0.75" header="0.3" footer="0.3"/>
  <pageSetup scale="75" fitToWidth="0" fitToHeight="4" orientation="landscape" r:id="rId1"/>
  <headerFooter>
    <oddHeader xml:space="preserve">&amp;CApproved 2023 Composite Annual Action Plan
</oddHeader>
    <oddFooter>&amp;CApproved 2023 Composite Annual Action Plan&amp;RPage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2023-07-10T11:04:58Z</cp:lastPrinted>
  <dcterms:created xsi:type="dcterms:W3CDTF">2022-09-08T13:41:54Z</dcterms:created>
  <dcterms:modified xsi:type="dcterms:W3CDTF">2023-07-10T11:11:28Z</dcterms:modified>
</cp:coreProperties>
</file>